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" yWindow="-120" windowWidth="28770" windowHeight="15840"/>
  </bookViews>
  <sheets>
    <sheet name="Лист1" sheetId="1" r:id="rId1"/>
    <sheet name="Лист3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7" i="1" l="1"/>
  <c r="N116" i="1"/>
  <c r="N115" i="1"/>
  <c r="M114" i="1"/>
  <c r="M119" i="1" s="1"/>
  <c r="L114" i="1"/>
  <c r="L119" i="1" s="1"/>
  <c r="K114" i="1"/>
  <c r="K119" i="1" s="1"/>
  <c r="J114" i="1"/>
  <c r="J119" i="1" s="1"/>
  <c r="I114" i="1"/>
  <c r="I119" i="1" s="1"/>
  <c r="H114" i="1"/>
  <c r="H119" i="1" s="1"/>
  <c r="G114" i="1"/>
  <c r="G119" i="1" s="1"/>
  <c r="E114" i="1"/>
  <c r="E119" i="1" s="1"/>
  <c r="C114" i="1"/>
  <c r="C119" i="1" s="1"/>
  <c r="N110" i="1" l="1"/>
  <c r="N111" i="1"/>
  <c r="N112" i="1"/>
  <c r="N113" i="1"/>
  <c r="E57" i="1"/>
  <c r="G82" i="1"/>
  <c r="G83" i="1"/>
  <c r="G84" i="1"/>
  <c r="G85" i="1"/>
  <c r="G86" i="1"/>
  <c r="G87" i="1"/>
  <c r="K82" i="1"/>
  <c r="K83" i="1"/>
  <c r="K84" i="1"/>
  <c r="K85" i="1"/>
  <c r="K86" i="1"/>
  <c r="K87" i="1"/>
  <c r="E92" i="1"/>
  <c r="G88" i="1"/>
  <c r="G89" i="1"/>
  <c r="G90" i="1"/>
  <c r="G91" i="1"/>
  <c r="G92" i="1" l="1"/>
  <c r="N104" i="1"/>
  <c r="K91" i="1"/>
  <c r="K90" i="1"/>
  <c r="K89" i="1"/>
  <c r="K88" i="1"/>
  <c r="E65" i="1"/>
  <c r="E64" i="1"/>
  <c r="E63" i="1"/>
  <c r="E62" i="1"/>
  <c r="E61" i="1" l="1"/>
  <c r="H125" i="1"/>
  <c r="C106" i="1"/>
  <c r="D106" i="1"/>
  <c r="E106" i="1"/>
  <c r="F106" i="1"/>
  <c r="G106" i="1"/>
  <c r="H106" i="1"/>
  <c r="I106" i="1"/>
  <c r="J106" i="1"/>
  <c r="K106" i="1"/>
  <c r="L106" i="1"/>
  <c r="M106" i="1"/>
  <c r="C109" i="1"/>
  <c r="B106" i="1"/>
  <c r="D109" i="1" l="1"/>
  <c r="D114" i="1" s="1"/>
  <c r="D119" i="1" s="1"/>
  <c r="L109" i="1"/>
  <c r="H109" i="1"/>
  <c r="J109" i="1"/>
  <c r="F109" i="1"/>
  <c r="F114" i="1" s="1"/>
  <c r="F119" i="1" s="1"/>
  <c r="B109" i="1"/>
  <c r="K109" i="1"/>
  <c r="G109" i="1"/>
  <c r="M109" i="1"/>
  <c r="I109" i="1"/>
  <c r="E109" i="1"/>
  <c r="E70" i="1"/>
  <c r="E69" i="1"/>
  <c r="E60" i="1"/>
  <c r="E58" i="1"/>
  <c r="B114" i="1" l="1"/>
  <c r="N118" i="1"/>
  <c r="E68" i="1"/>
  <c r="E71" i="1" s="1"/>
  <c r="N107" i="1"/>
  <c r="N108" i="1"/>
  <c r="N109" i="1"/>
  <c r="B119" i="1" l="1"/>
  <c r="N119" i="1" s="1"/>
  <c r="N114" i="1"/>
  <c r="N106" i="1"/>
  <c r="H129" i="1" l="1"/>
  <c r="H130" i="1"/>
  <c r="K92" i="1"/>
  <c r="N105" i="1" l="1"/>
  <c r="H126" i="1" l="1"/>
  <c r="H127" i="1" s="1"/>
  <c r="H128" i="1" s="1"/>
</calcChain>
</file>

<file path=xl/sharedStrings.xml><?xml version="1.0" encoding="utf-8"?>
<sst xmlns="http://schemas.openxmlformats.org/spreadsheetml/2006/main" count="155" uniqueCount="134">
  <si>
    <t>Кол-во</t>
  </si>
  <si>
    <t>Сумма</t>
  </si>
  <si>
    <t>Итого:</t>
  </si>
  <si>
    <t>Товар/Услуга</t>
  </si>
  <si>
    <t>Цена, руб.</t>
  </si>
  <si>
    <t>Прямые расходы (стоимость) на 1 ед., руб.</t>
  </si>
  <si>
    <t>Х</t>
  </si>
  <si>
    <t>Руб./мес.</t>
  </si>
  <si>
    <t>Аренда</t>
  </si>
  <si>
    <t>Показатель, руб.</t>
  </si>
  <si>
    <t>1.     ИНФОРМАЦИЯ О ЗАЯВИТЕЛЕ</t>
  </si>
  <si>
    <t>2.     ОПИСАНИЕ  ПРОЕКТА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</si>
  <si>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</si>
  <si>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</si>
  <si>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</si>
  <si>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</si>
  <si>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</si>
  <si>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</si>
  <si>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r>
      <t>5.</t>
    </r>
    <r>
      <rPr>
        <b/>
        <sz val="14"/>
        <color theme="1"/>
        <rFont val="Times New Roman"/>
        <family val="1"/>
        <charset val="204"/>
      </rPr>
      <t xml:space="preserve">     ФИНАНСОВЫЙ </t>
    </r>
    <r>
      <rPr>
        <b/>
        <sz val="14"/>
        <color rgb="FF000000"/>
        <rFont val="Times New Roman"/>
        <family val="1"/>
        <charset val="204"/>
      </rPr>
      <t>ПЛАН:</t>
    </r>
  </si>
  <si>
    <t>1                          месяц</t>
  </si>
  <si>
    <t>2                        месяц</t>
  </si>
  <si>
    <t>3                      месяц</t>
  </si>
  <si>
    <t>5          месяц</t>
  </si>
  <si>
    <t>6           месяц</t>
  </si>
  <si>
    <t>7           месяц</t>
  </si>
  <si>
    <t>8        месяц</t>
  </si>
  <si>
    <t>9       месяц</t>
  </si>
  <si>
    <t>11       месяц</t>
  </si>
  <si>
    <t>4       месяц</t>
  </si>
  <si>
    <t>10           месяц</t>
  </si>
  <si>
    <t>ед. изм.</t>
  </si>
  <si>
    <t xml:space="preserve">Количество в месяц </t>
  </si>
  <si>
    <t>Затраты на реализацию проекта (сумма субсидии)</t>
  </si>
  <si>
    <t>Среднемесячный доход (выручка)</t>
  </si>
  <si>
    <t>Среднемесячный расход (себестоимость)</t>
  </si>
  <si>
    <t>Руб.</t>
  </si>
  <si>
    <t>Мес.</t>
  </si>
  <si>
    <t>%</t>
  </si>
  <si>
    <t>Показатель</t>
  </si>
  <si>
    <t>ед. изм</t>
  </si>
  <si>
    <t>Значение</t>
  </si>
  <si>
    <t xml:space="preserve">Прямые расходы всего, руб.           </t>
  </si>
  <si>
    <t xml:space="preserve">Выручка, руб.           </t>
  </si>
  <si>
    <t>12         месяц</t>
  </si>
  <si>
    <t xml:space="preserve">Потребители товара (работ, услуг) – целевая аудитория: </t>
  </si>
  <si>
    <t xml:space="preserve">Рынки сбыта, наличие договоров поставки товара (работ, услуг): </t>
  </si>
  <si>
    <t xml:space="preserve">Реклама товара (работ, услуг): </t>
  </si>
  <si>
    <t>ФИО__</t>
  </si>
  <si>
    <t>Год рождения ___ Телефон ____ эл. почта _________________________</t>
  </si>
  <si>
    <t xml:space="preserve">ИНН </t>
  </si>
  <si>
    <t xml:space="preserve">Место жительства: г.                  , ул. </t>
  </si>
  <si>
    <t xml:space="preserve">Общий стаж:                                         Опыт работы в данной сфере: </t>
  </si>
  <si>
    <t>Образование (специальность):</t>
  </si>
  <si>
    <t>Напраление использования средств:</t>
  </si>
  <si>
    <t>Система налогообложения (отметить и подчеркнуть):</t>
  </si>
  <si>
    <t>:</t>
  </si>
  <si>
    <t>описание производимого товара (работ, услуг):</t>
  </si>
  <si>
    <t xml:space="preserve">Имеющееся оборудование/имущество для бизнеса: </t>
  </si>
  <si>
    <t>2.     МАРКЕТИНГОВЫЙ ПЛАН</t>
  </si>
  <si>
    <t>3.     ОРГАНИЗАЦИОННЫЙ ПЛАН</t>
  </si>
  <si>
    <t>Структура предприятия:</t>
  </si>
  <si>
    <t xml:space="preserve">Должность </t>
  </si>
  <si>
    <t>кол-во</t>
  </si>
  <si>
    <t>оклад</t>
  </si>
  <si>
    <t>месяц приема</t>
  </si>
  <si>
    <t>Наемные работники:</t>
  </si>
  <si>
    <t>источник финансирования</t>
  </si>
  <si>
    <t>найменование расходов</t>
  </si>
  <si>
    <t>График реализации проекта:</t>
  </si>
  <si>
    <t>Задача:</t>
  </si>
  <si>
    <t>Закупка обрудования</t>
  </si>
  <si>
    <t>1 месяц</t>
  </si>
  <si>
    <t>2 месяц</t>
  </si>
  <si>
    <t>3 месяц</t>
  </si>
  <si>
    <t>4 месяц</t>
  </si>
  <si>
    <t>Запуск проекта</t>
  </si>
  <si>
    <t></t>
  </si>
  <si>
    <t>Регистрация ИП (НПД)</t>
  </si>
  <si>
    <t>Смета затрат по проекту</t>
  </si>
  <si>
    <t>Постоянные расходы</t>
  </si>
  <si>
    <t>Переменные расходы</t>
  </si>
  <si>
    <t>УСН доходы-расходы (15%)</t>
  </si>
  <si>
    <t>Рентабельность продаж</t>
  </si>
  <si>
    <t>Период окупаемости проекта</t>
  </si>
  <si>
    <t>Среднемесячная чистая прибыль</t>
  </si>
  <si>
    <t>Состав семьи:                                                                                     чел.</t>
  </si>
  <si>
    <t>ОГРНИП (при наличии):</t>
  </si>
  <si>
    <t>Планируемый объем реализации продукции/услуги</t>
  </si>
  <si>
    <t>Среднемесячные затраты по проекту:</t>
  </si>
  <si>
    <t>Рентабельность инвестиций</t>
  </si>
  <si>
    <t>Показатели эффективности проекта</t>
  </si>
  <si>
    <t>Цена до (…руб).</t>
  </si>
  <si>
    <t>На оставшиеся средства финансовой помощи будут приобретены материально-производственные запасы (15%)</t>
  </si>
  <si>
    <r>
      <t xml:space="preserve"> </t>
    </r>
    <r>
      <rPr>
        <sz val="14"/>
        <color theme="1"/>
        <rFont val="Times New Roman"/>
        <family val="1"/>
        <charset val="204"/>
      </rPr>
      <t>Не будет сотрудников</t>
    </r>
  </si>
  <si>
    <t>Средства государственной материальной поддержки (денежной выплаты)</t>
  </si>
  <si>
    <t>За банковское обслуживание</t>
  </si>
  <si>
    <t>Реклама</t>
  </si>
  <si>
    <t>Итого</t>
  </si>
  <si>
    <t>Приобретение материалов</t>
  </si>
  <si>
    <t xml:space="preserve"> Приобретение материалов</t>
  </si>
  <si>
    <t>Аренда помещения</t>
  </si>
  <si>
    <t>Банковское обслуживание</t>
  </si>
  <si>
    <t xml:space="preserve"> Реклама</t>
  </si>
  <si>
    <t xml:space="preserve">Зарплата и страховые взглсы </t>
  </si>
  <si>
    <t>Фиксированные страховые взносы ИП</t>
  </si>
  <si>
    <t xml:space="preserve">По вопросам заполнения звонить: 8 -800-250-47-31 </t>
  </si>
  <si>
    <t xml:space="preserve">Заполненную анкету отправлять на эл. адрес: </t>
  </si>
  <si>
    <t xml:space="preserve">Адрес : </t>
  </si>
  <si>
    <t>Зарплата и страховые взносы за раблотников</t>
  </si>
  <si>
    <r>
      <t xml:space="preserve">     </t>
    </r>
    <r>
      <rPr>
        <b/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открытие бизнеса                           развитие бизнеса   (создание новых рабочих мест, модернизация оборудования ………)</t>
    </r>
  </si>
  <si>
    <t xml:space="preserve">Название проекта:   </t>
  </si>
  <si>
    <t xml:space="preserve">Вид деятельности по ОКВЭД:   </t>
  </si>
  <si>
    <r>
      <rPr>
        <sz val="13"/>
        <color theme="1"/>
        <rFont val="Times New Roman"/>
        <family val="1"/>
        <charset val="204"/>
      </rPr>
      <t xml:space="preserve">   </t>
    </r>
    <r>
      <rPr>
        <b/>
        <sz val="13"/>
        <color theme="1"/>
        <rFont val="Symbol"/>
        <family val="1"/>
        <charset val="2"/>
      </rPr>
      <t>ð</t>
    </r>
    <r>
      <rPr>
        <b/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 xml:space="preserve"> (Патент),    (УСН 6%),   ( УСН 15%),   (ОСНО),  НПД (физ.лицо, ИП),    ЛПХ</t>
    </r>
  </si>
  <si>
    <t>арендуемая  площадь  ….. кв.м. Стоимость аренды - ……. р/мес</t>
  </si>
  <si>
    <r>
      <t xml:space="preserve"> </t>
    </r>
    <r>
      <rPr>
        <sz val="14"/>
        <color theme="1"/>
        <rFont val="Times New Roman"/>
        <family val="1"/>
        <charset val="204"/>
      </rPr>
      <t>Будет найм сотрудников</t>
    </r>
  </si>
  <si>
    <t xml:space="preserve"> </t>
  </si>
  <si>
    <r>
      <rPr>
        <b/>
        <sz val="14"/>
        <color theme="1"/>
        <rFont val="Times New Roman"/>
        <family val="1"/>
        <charset val="204"/>
      </rPr>
      <t xml:space="preserve">Краткое описание производствееного процесса и технологий производства: </t>
    </r>
    <r>
      <rPr>
        <b/>
        <sz val="11"/>
        <color theme="1"/>
        <rFont val="Times New Roman"/>
        <family val="1"/>
        <charset val="204"/>
      </rPr>
      <t xml:space="preserve">   </t>
    </r>
  </si>
  <si>
    <t xml:space="preserve">Адрес места ведения бизнеса: </t>
  </si>
  <si>
    <t xml:space="preserve">Общая стоимость проекта состовляет:                                     из них: </t>
  </si>
  <si>
    <t xml:space="preserve">Финансовая помощь:  </t>
  </si>
  <si>
    <t xml:space="preserve">Заемные средства:   </t>
  </si>
  <si>
    <r>
      <t xml:space="preserve">НПД </t>
    </r>
    <r>
      <rPr>
        <b/>
        <u/>
        <sz val="14"/>
        <color rgb="FF000000"/>
        <rFont val="Times New Roman"/>
        <family val="1"/>
        <charset val="204"/>
      </rPr>
      <t/>
    </r>
  </si>
  <si>
    <t>УСН   Доходы (6%)</t>
  </si>
  <si>
    <t>БИЗНЕС-ПЛАН   "…………………………………."</t>
  </si>
  <si>
    <t>1. Аренда (не более 15%)</t>
  </si>
  <si>
    <t>2. Лицензирование (не более 10%)</t>
  </si>
  <si>
    <t>3. Основные средства (мебель, оборудование)</t>
  </si>
  <si>
    <t>4. Материально-производственные запасы (не более 15%)</t>
  </si>
  <si>
    <t>1. Продажа (выручка, руб.)</t>
  </si>
  <si>
    <t>2. Приоретение оборудования</t>
  </si>
  <si>
    <t>3. Переменные расходы, в том числе:</t>
  </si>
  <si>
    <t>4. Постоянные расходы, в том числе:</t>
  </si>
  <si>
    <t xml:space="preserve">5. Налоги: </t>
  </si>
  <si>
    <t>6. Чистая прибыль (убыток)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</si>
</sst>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3"/>
      <color theme="1"/>
      <name val="Symbol"/>
      <family val="1"/>
      <charset val="2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17" fillId="0" borderId="0" applyFont="0" applyFill="0" applyBorder="0" applyAlignment="0" applyProtection="0"/>
  </cellStyleXfs>
  <cellXfs count="196">
    <xf numFmtId="0" fontId="0" fillId="0" borderId="0" xfId="0"/>
    <xf numFmtId="0" fontId="1" fillId="0" borderId="0" xfId="0" applyFont="1" applyAlignment="1">
      <alignment vertical="center"/>
    </xf>
    <xf numFmtId="0" fontId="9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7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19" fillId="0" borderId="0" xfId="0" applyFont="1" applyBorder="1" applyAlignment="1">
      <alignment horizontal="centerContinuous" vertical="center"/>
    </xf>
    <xf numFmtId="0" fontId="18" fillId="0" borderId="0" xfId="0" applyFont="1" applyAlignment="1">
      <alignment horizontal="centerContinuous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1" fontId="9" fillId="0" borderId="0" xfId="0" applyNumberFormat="1" applyFont="1"/>
    <xf numFmtId="1" fontId="16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5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5" fillId="3" borderId="0" xfId="0" applyFont="1" applyFill="1" applyAlignment="1">
      <alignment vertical="center"/>
    </xf>
    <xf numFmtId="0" fontId="9" fillId="3" borderId="0" xfId="0" applyFont="1" applyFill="1"/>
    <xf numFmtId="0" fontId="11" fillId="3" borderId="0" xfId="1" applyFont="1" applyFill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22" fillId="0" borderId="1" xfId="0" applyFont="1" applyBorder="1" applyAlignment="1">
      <alignment horizontal="justify" vertical="center" wrapText="1"/>
    </xf>
    <xf numFmtId="3" fontId="2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/>
    <xf numFmtId="0" fontId="3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justify" vertical="center" wrapText="1"/>
    </xf>
    <xf numFmtId="0" fontId="22" fillId="0" borderId="1" xfId="0" applyFont="1" applyBorder="1" applyAlignment="1">
      <alignment horizontal="right" vertical="center" wrapText="1"/>
    </xf>
    <xf numFmtId="0" fontId="12" fillId="0" borderId="1" xfId="0" applyFont="1" applyBorder="1"/>
    <xf numFmtId="3" fontId="22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1" fontId="12" fillId="0" borderId="0" xfId="0" applyNumberFormat="1" applyFont="1" applyBorder="1" applyAlignment="1"/>
    <xf numFmtId="1" fontId="16" fillId="0" borderId="0" xfId="0" applyNumberFormat="1" applyFont="1" applyBorder="1" applyAlignment="1">
      <alignment horizontal="center" vertical="center" wrapText="1"/>
    </xf>
    <xf numFmtId="1" fontId="0" fillId="0" borderId="0" xfId="2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19" fillId="0" borderId="1" xfId="0" applyFont="1" applyBorder="1"/>
    <xf numFmtId="0" fontId="19" fillId="0" borderId="4" xfId="0" applyFont="1" applyBorder="1" applyAlignment="1">
      <alignment horizontal="centerContinuous" vertical="center"/>
    </xf>
    <xf numFmtId="0" fontId="19" fillId="0" borderId="2" xfId="0" applyFont="1" applyBorder="1" applyAlignment="1">
      <alignment horizontal="centerContinuous" vertical="center"/>
    </xf>
    <xf numFmtId="0" fontId="19" fillId="0" borderId="5" xfId="0" applyFont="1" applyBorder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22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right"/>
    </xf>
    <xf numFmtId="0" fontId="5" fillId="0" borderId="1" xfId="0" applyFont="1" applyFill="1" applyBorder="1" applyAlignment="1">
      <alignment vertical="center"/>
    </xf>
    <xf numFmtId="0" fontId="24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3" fontId="24" fillId="0" borderId="1" xfId="0" applyNumberFormat="1" applyFont="1" applyBorder="1" applyAlignment="1"/>
    <xf numFmtId="16" fontId="5" fillId="0" borderId="4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" fontId="0" fillId="0" borderId="0" xfId="2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8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5" fillId="4" borderId="3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0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26" fillId="4" borderId="4" xfId="0" applyNumberFormat="1" applyFont="1" applyFill="1" applyBorder="1" applyAlignment="1">
      <alignment horizontal="center"/>
    </xf>
    <xf numFmtId="1" fontId="26" fillId="4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17" fontId="8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19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44"/>
  <sheetViews>
    <sheetView tabSelected="1" view="pageBreakPreview" zoomScaleNormal="100" zoomScaleSheetLayoutView="100" zoomScalePageLayoutView="98" workbookViewId="0">
      <selection activeCell="A15" sqref="A15:N15"/>
    </sheetView>
  </sheetViews>
  <sheetFormatPr defaultRowHeight="15" x14ac:dyDescent="0.25"/>
  <cols>
    <col min="1" max="1" width="33.7109375" customWidth="1"/>
    <col min="2" max="2" width="12.5703125" customWidth="1"/>
    <col min="3" max="3" width="11.28515625" customWidth="1"/>
    <col min="4" max="4" width="12.140625" customWidth="1"/>
    <col min="5" max="5" width="12.28515625" customWidth="1"/>
    <col min="6" max="6" width="10.85546875" customWidth="1"/>
    <col min="7" max="7" width="10.28515625" customWidth="1"/>
    <col min="8" max="8" width="10" customWidth="1"/>
    <col min="9" max="9" width="11" customWidth="1"/>
    <col min="10" max="10" width="11.7109375" customWidth="1"/>
    <col min="11" max="12" width="11.28515625" customWidth="1"/>
    <col min="13" max="13" width="10.42578125" customWidth="1"/>
    <col min="14" max="14" width="10.42578125" bestFit="1" customWidth="1"/>
  </cols>
  <sheetData>
    <row r="2" spans="1:14" ht="18.75" x14ac:dyDescent="0.25">
      <c r="A2" s="160" t="s">
        <v>123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4" ht="18.75" x14ac:dyDescent="0.25">
      <c r="A3" s="1"/>
    </row>
    <row r="4" spans="1:14" ht="18.75" x14ac:dyDescent="0.25">
      <c r="A4" s="130" t="s">
        <v>10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1:14" ht="16.5" x14ac:dyDescent="0.25">
      <c r="A5" s="131" t="s">
        <v>47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</row>
    <row r="6" spans="1:14" ht="16.5" x14ac:dyDescent="0.25">
      <c r="A6" s="131" t="s">
        <v>48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</row>
    <row r="7" spans="1:14" ht="16.5" x14ac:dyDescent="0.25">
      <c r="A7" s="132" t="s">
        <v>50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</row>
    <row r="8" spans="1:14" ht="16.5" x14ac:dyDescent="0.25">
      <c r="A8" s="128" t="s">
        <v>52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</row>
    <row r="9" spans="1:14" ht="16.5" x14ac:dyDescent="0.25">
      <c r="A9" s="127" t="s">
        <v>51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</row>
    <row r="10" spans="1:14" ht="16.5" x14ac:dyDescent="0.25">
      <c r="A10" s="126" t="s">
        <v>49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</row>
    <row r="11" spans="1:14" ht="16.5" x14ac:dyDescent="0.25">
      <c r="A11" s="43" t="s">
        <v>85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5"/>
      <c r="N11" s="15"/>
    </row>
    <row r="12" spans="1:14" ht="16.5" x14ac:dyDescent="0.25">
      <c r="A12" s="31" t="s">
        <v>53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5"/>
      <c r="N12" s="35"/>
    </row>
    <row r="13" spans="1:14" ht="16.5" x14ac:dyDescent="0.25">
      <c r="A13" s="141" t="s">
        <v>109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</row>
    <row r="14" spans="1:14" ht="18.75" x14ac:dyDescent="0.25">
      <c r="A14" s="142" t="s">
        <v>11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</row>
    <row r="15" spans="1:14" ht="16.5" x14ac:dyDescent="0.25">
      <c r="A15" s="126" t="s">
        <v>110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</row>
    <row r="16" spans="1:14" ht="16.5" x14ac:dyDescent="0.25">
      <c r="A16" s="126" t="s">
        <v>111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</row>
    <row r="17" spans="1:14" ht="16.5" x14ac:dyDescent="0.25">
      <c r="A17" s="128" t="s">
        <v>54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</row>
    <row r="18" spans="1:14" ht="16.5" x14ac:dyDescent="0.25">
      <c r="A18" s="129" t="s">
        <v>112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</row>
    <row r="19" spans="1:14" ht="15" customHeight="1" x14ac:dyDescent="0.25">
      <c r="A19" s="126" t="s">
        <v>86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</row>
    <row r="20" spans="1:14" ht="15" customHeight="1" x14ac:dyDescent="0.25">
      <c r="A20" s="33" t="s">
        <v>117</v>
      </c>
      <c r="B20" s="33"/>
      <c r="C20" s="33"/>
      <c r="D20" s="33"/>
      <c r="E20" s="33"/>
      <c r="F20" s="33"/>
      <c r="G20" s="33" t="s">
        <v>55</v>
      </c>
      <c r="H20" s="33"/>
      <c r="I20" s="33"/>
      <c r="J20" s="33"/>
      <c r="K20" s="33"/>
      <c r="L20" s="33"/>
      <c r="M20" s="33"/>
      <c r="N20" s="33"/>
    </row>
    <row r="21" spans="1:14" ht="15.75" customHeight="1" x14ac:dyDescent="0.25">
      <c r="A21" s="143" t="s">
        <v>113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</row>
    <row r="22" spans="1:14" ht="16.5" x14ac:dyDescent="0.25">
      <c r="A22" s="135" t="s">
        <v>56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</row>
    <row r="23" spans="1:14" ht="16.5" x14ac:dyDescent="0.25">
      <c r="A23" s="134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</row>
    <row r="24" spans="1:14" ht="24" customHeight="1" x14ac:dyDescent="0.25">
      <c r="A24" s="99" t="s">
        <v>57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</row>
    <row r="25" spans="1:14" ht="24" customHeight="1" x14ac:dyDescent="0.25">
      <c r="A25" s="136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27"/>
      <c r="N25" s="27"/>
    </row>
    <row r="26" spans="1:14" ht="18.75" x14ac:dyDescent="0.25">
      <c r="A26" s="138" t="s">
        <v>58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</row>
    <row r="27" spans="1:14" ht="16.5" x14ac:dyDescent="0.25">
      <c r="A27" s="137" t="s">
        <v>44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5"/>
      <c r="N27" s="15"/>
    </row>
    <row r="28" spans="1:14" ht="16.5" x14ac:dyDescent="0.25">
      <c r="A28" s="170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6"/>
      <c r="N28" s="16"/>
    </row>
    <row r="29" spans="1:14" ht="16.5" x14ac:dyDescent="0.25">
      <c r="A29" s="137" t="s">
        <v>45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6"/>
      <c r="N29" s="16"/>
    </row>
    <row r="30" spans="1:14" ht="16.5" x14ac:dyDescent="0.25">
      <c r="A30" s="170"/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6"/>
      <c r="N30" s="16"/>
    </row>
    <row r="31" spans="1:14" ht="16.5" x14ac:dyDescent="0.25">
      <c r="A31" s="137" t="s">
        <v>46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6"/>
      <c r="N31" s="16"/>
    </row>
    <row r="32" spans="1:14" ht="16.5" x14ac:dyDescent="0.25">
      <c r="A32" s="75"/>
      <c r="B32" s="75"/>
      <c r="C32" s="75"/>
      <c r="D32" s="75"/>
      <c r="E32" s="75"/>
      <c r="F32" s="75"/>
      <c r="G32" s="32"/>
      <c r="H32" s="32"/>
      <c r="I32" s="32"/>
      <c r="J32" s="32"/>
      <c r="K32" s="32"/>
      <c r="L32" s="32"/>
      <c r="M32" s="16"/>
      <c r="N32" s="16"/>
    </row>
    <row r="33" spans="1:14" ht="18.75" x14ac:dyDescent="0.25">
      <c r="A33" s="138" t="s">
        <v>59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</row>
    <row r="34" spans="1:14" ht="18.75" x14ac:dyDescent="0.25">
      <c r="A34" s="37" t="s">
        <v>60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</row>
    <row r="35" spans="1:14" ht="18.75" x14ac:dyDescent="0.25">
      <c r="A35" s="37" t="s">
        <v>93</v>
      </c>
      <c r="B35" s="162" t="s">
        <v>114</v>
      </c>
      <c r="C35" s="162"/>
      <c r="D35" s="162"/>
      <c r="E35" s="162"/>
      <c r="F35" s="37"/>
      <c r="G35" s="37"/>
      <c r="H35" s="37"/>
      <c r="I35" s="37"/>
      <c r="J35" s="37"/>
      <c r="K35" s="37"/>
      <c r="L35" s="37"/>
    </row>
    <row r="36" spans="1:14" ht="18.75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</row>
    <row r="37" spans="1:14" ht="18.75" x14ac:dyDescent="0.25">
      <c r="A37" s="161" t="s">
        <v>65</v>
      </c>
      <c r="B37" s="172"/>
      <c r="C37" s="172"/>
      <c r="D37" s="172"/>
      <c r="E37" s="173"/>
      <c r="F37" s="30"/>
      <c r="G37" s="30"/>
      <c r="H37" s="30"/>
      <c r="I37" s="30"/>
      <c r="J37" s="30"/>
      <c r="K37" s="30"/>
      <c r="L37" s="30"/>
    </row>
    <row r="38" spans="1:14" ht="16.5" x14ac:dyDescent="0.25">
      <c r="A38" s="36" t="s">
        <v>61</v>
      </c>
      <c r="B38" s="36" t="s">
        <v>62</v>
      </c>
      <c r="C38" s="36" t="s">
        <v>63</v>
      </c>
      <c r="D38" s="36" t="s">
        <v>64</v>
      </c>
      <c r="E38" s="36"/>
      <c r="F38" s="32"/>
      <c r="G38" s="32"/>
      <c r="H38" s="32"/>
      <c r="I38" s="32"/>
      <c r="J38" s="32"/>
      <c r="K38" s="32"/>
      <c r="L38" s="32"/>
      <c r="M38" s="16"/>
      <c r="N38" s="16"/>
    </row>
    <row r="39" spans="1:14" ht="17.25" x14ac:dyDescent="0.25">
      <c r="A39" s="8"/>
      <c r="B39" s="8"/>
      <c r="C39" s="8"/>
      <c r="D39" s="174"/>
      <c r="E39" s="144"/>
      <c r="F39" s="32"/>
      <c r="G39" s="32"/>
      <c r="H39" s="32"/>
      <c r="I39" s="32"/>
      <c r="J39" s="32"/>
      <c r="K39" s="32"/>
      <c r="L39" s="32"/>
      <c r="M39" s="16"/>
      <c r="N39" s="16"/>
    </row>
    <row r="40" spans="1:14" ht="17.25" x14ac:dyDescent="0.25">
      <c r="A40" s="8"/>
      <c r="B40" s="8"/>
      <c r="C40" s="8"/>
      <c r="D40" s="174"/>
      <c r="E40" s="144"/>
      <c r="F40" s="39"/>
      <c r="G40" s="39"/>
      <c r="H40" s="39"/>
      <c r="I40" s="39"/>
      <c r="J40" s="39"/>
      <c r="K40" s="39"/>
      <c r="L40" s="39"/>
      <c r="M40" s="35"/>
      <c r="N40" s="35"/>
    </row>
    <row r="41" spans="1:14" ht="16.5" x14ac:dyDescent="0.25">
      <c r="F41" s="39"/>
      <c r="G41" s="39"/>
      <c r="H41" s="39"/>
      <c r="I41" s="39"/>
      <c r="J41" s="39"/>
      <c r="K41" s="39"/>
      <c r="L41" s="39"/>
      <c r="M41" s="35"/>
      <c r="N41" s="35"/>
    </row>
    <row r="42" spans="1:14" ht="16.5" x14ac:dyDescent="0.25">
      <c r="A42" s="183" t="s">
        <v>68</v>
      </c>
      <c r="B42" s="184"/>
      <c r="C42" s="184"/>
      <c r="D42" s="185"/>
      <c r="E42" s="38"/>
      <c r="F42" s="39"/>
      <c r="G42" s="39"/>
      <c r="H42" s="39"/>
      <c r="I42" s="39"/>
      <c r="J42" s="39"/>
      <c r="K42" s="39"/>
      <c r="L42" s="39"/>
      <c r="M42" s="35"/>
      <c r="N42" s="35"/>
    </row>
    <row r="43" spans="1:14" ht="16.5" x14ac:dyDescent="0.25">
      <c r="A43" s="45" t="s">
        <v>69</v>
      </c>
      <c r="B43" s="45" t="s">
        <v>71</v>
      </c>
      <c r="C43" s="45" t="s">
        <v>72</v>
      </c>
      <c r="D43" s="45" t="s">
        <v>73</v>
      </c>
      <c r="E43" s="45" t="s">
        <v>74</v>
      </c>
      <c r="F43" s="39"/>
      <c r="G43" s="39"/>
      <c r="H43" s="39"/>
      <c r="I43" s="39"/>
      <c r="J43" s="39"/>
      <c r="K43" s="39"/>
      <c r="L43" s="39"/>
      <c r="M43" s="35"/>
      <c r="N43" s="35"/>
    </row>
    <row r="44" spans="1:14" ht="16.5" x14ac:dyDescent="0.25">
      <c r="A44" s="36" t="s">
        <v>77</v>
      </c>
      <c r="B44" s="79" t="s">
        <v>76</v>
      </c>
      <c r="C44" s="36" t="s">
        <v>76</v>
      </c>
      <c r="D44" s="36" t="s">
        <v>76</v>
      </c>
      <c r="E44" s="36" t="s">
        <v>76</v>
      </c>
      <c r="F44" s="39"/>
      <c r="G44" s="39"/>
      <c r="H44" s="39"/>
      <c r="I44" s="39"/>
      <c r="J44" s="39"/>
      <c r="K44" s="39"/>
      <c r="L44" s="39"/>
      <c r="M44" s="35"/>
      <c r="N44" s="35"/>
    </row>
    <row r="45" spans="1:14" ht="16.5" x14ac:dyDescent="0.25">
      <c r="A45" s="36" t="s">
        <v>70</v>
      </c>
      <c r="B45" s="79" t="s">
        <v>115</v>
      </c>
      <c r="C45" s="79" t="s">
        <v>76</v>
      </c>
      <c r="D45" s="36" t="s">
        <v>76</v>
      </c>
      <c r="E45" s="36" t="s">
        <v>76</v>
      </c>
      <c r="F45" s="39"/>
      <c r="G45" s="39"/>
      <c r="H45" s="39"/>
      <c r="I45" s="39"/>
      <c r="J45" s="39"/>
      <c r="K45" s="39"/>
      <c r="L45" s="39"/>
      <c r="M45" s="35"/>
      <c r="N45" s="35"/>
    </row>
    <row r="46" spans="1:14" ht="16.5" x14ac:dyDescent="0.25">
      <c r="A46" s="36" t="s">
        <v>75</v>
      </c>
      <c r="B46" s="79" t="s">
        <v>115</v>
      </c>
      <c r="C46" s="36" t="s">
        <v>76</v>
      </c>
      <c r="D46" s="36" t="s">
        <v>76</v>
      </c>
      <c r="E46" s="36" t="s">
        <v>76</v>
      </c>
      <c r="F46" s="39"/>
      <c r="G46" s="39"/>
      <c r="H46" s="39"/>
      <c r="I46" s="39"/>
      <c r="J46" s="39"/>
      <c r="K46" s="39"/>
      <c r="L46" s="39"/>
      <c r="M46" s="35"/>
      <c r="N46" s="35"/>
    </row>
    <row r="47" spans="1:14" ht="16.5" x14ac:dyDescent="0.25">
      <c r="A47" s="44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5"/>
      <c r="N47" s="35"/>
    </row>
    <row r="48" spans="1:14" ht="16.5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5"/>
      <c r="N48" s="35"/>
    </row>
    <row r="49" spans="1:14" ht="16.5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5"/>
      <c r="N49" s="35"/>
    </row>
    <row r="50" spans="1:14" ht="16.5" x14ac:dyDescent="0.25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35"/>
      <c r="N50" s="35"/>
    </row>
    <row r="51" spans="1:14" ht="18.75" x14ac:dyDescent="0.25">
      <c r="A51" s="138" t="s">
        <v>12</v>
      </c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</row>
    <row r="52" spans="1:14" ht="192" customHeight="1" x14ac:dyDescent="0.25">
      <c r="A52" s="139" t="s">
        <v>116</v>
      </c>
      <c r="B52" s="140"/>
      <c r="C52" s="140"/>
      <c r="D52" s="140"/>
      <c r="E52" s="140"/>
      <c r="F52" s="140"/>
      <c r="G52" s="140"/>
      <c r="H52" s="140"/>
      <c r="I52" s="140"/>
      <c r="J52" s="140"/>
      <c r="K52" s="73"/>
      <c r="L52" s="73"/>
    </row>
    <row r="53" spans="1:14" ht="18.75" x14ac:dyDescent="0.2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</row>
    <row r="54" spans="1:14" ht="16.5" x14ac:dyDescent="0.25">
      <c r="A54" s="169" t="s">
        <v>78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</row>
    <row r="55" spans="1:14" ht="33.75" customHeight="1" x14ac:dyDescent="0.25">
      <c r="A55" s="88" t="s">
        <v>67</v>
      </c>
      <c r="B55" s="90"/>
      <c r="C55" s="7" t="s">
        <v>0</v>
      </c>
      <c r="D55" s="74" t="s">
        <v>91</v>
      </c>
      <c r="E55" s="119" t="s">
        <v>1</v>
      </c>
      <c r="F55" s="119"/>
      <c r="G55" s="119"/>
      <c r="H55" s="133" t="s">
        <v>66</v>
      </c>
      <c r="I55" s="133"/>
      <c r="J55" s="133"/>
      <c r="K55" s="133"/>
      <c r="L55" s="133"/>
    </row>
    <row r="56" spans="1:14" ht="33.75" customHeight="1" x14ac:dyDescent="0.25">
      <c r="A56" s="121"/>
      <c r="B56" s="123"/>
      <c r="C56" s="64"/>
      <c r="D56" s="64"/>
      <c r="E56" s="120"/>
      <c r="F56" s="120"/>
      <c r="G56" s="120"/>
      <c r="H56" s="120"/>
      <c r="I56" s="120"/>
      <c r="J56" s="120"/>
      <c r="K56" s="120"/>
      <c r="L56" s="120"/>
    </row>
    <row r="57" spans="1:14" ht="24" customHeight="1" x14ac:dyDescent="0.25">
      <c r="A57" s="186" t="s">
        <v>124</v>
      </c>
      <c r="B57" s="187"/>
      <c r="C57" s="64"/>
      <c r="D57" s="64"/>
      <c r="E57" s="120">
        <f>C57*D57</f>
        <v>0</v>
      </c>
      <c r="F57" s="120"/>
      <c r="G57" s="120"/>
      <c r="H57" s="149"/>
      <c r="I57" s="149"/>
      <c r="J57" s="149"/>
      <c r="K57" s="149"/>
      <c r="L57" s="149"/>
    </row>
    <row r="58" spans="1:14" ht="16.5" x14ac:dyDescent="0.25">
      <c r="A58" s="98" t="s">
        <v>125</v>
      </c>
      <c r="B58" s="100"/>
      <c r="C58" s="65"/>
      <c r="D58" s="65"/>
      <c r="E58" s="119">
        <f>C58*D58</f>
        <v>0</v>
      </c>
      <c r="F58" s="119"/>
      <c r="G58" s="119"/>
      <c r="H58" s="105"/>
      <c r="I58" s="105"/>
      <c r="J58" s="105"/>
      <c r="K58" s="105"/>
      <c r="L58" s="105"/>
    </row>
    <row r="59" spans="1:14" ht="16.5" x14ac:dyDescent="0.25">
      <c r="A59" s="84"/>
      <c r="B59" s="42"/>
      <c r="C59" s="65"/>
      <c r="D59" s="65"/>
      <c r="E59" s="88"/>
      <c r="F59" s="89"/>
      <c r="G59" s="90"/>
      <c r="H59" s="146"/>
      <c r="I59" s="147"/>
      <c r="J59" s="147"/>
      <c r="K59" s="147"/>
      <c r="L59" s="148"/>
    </row>
    <row r="60" spans="1:14" ht="16.5" x14ac:dyDescent="0.25">
      <c r="A60" s="88"/>
      <c r="B60" s="90"/>
      <c r="C60" s="65"/>
      <c r="D60" s="65"/>
      <c r="E60" s="119">
        <f t="shared" ref="E60" si="0">C60*D60</f>
        <v>0</v>
      </c>
      <c r="F60" s="119"/>
      <c r="G60" s="119"/>
      <c r="H60" s="105"/>
      <c r="I60" s="105"/>
      <c r="J60" s="105"/>
      <c r="K60" s="105"/>
      <c r="L60" s="105"/>
    </row>
    <row r="61" spans="1:14" ht="33.75" customHeight="1" x14ac:dyDescent="0.25">
      <c r="A61" s="186" t="s">
        <v>126</v>
      </c>
      <c r="B61" s="187"/>
      <c r="C61" s="64"/>
      <c r="D61" s="64"/>
      <c r="E61" s="192">
        <f>SUM(E62:G67)</f>
        <v>0</v>
      </c>
      <c r="F61" s="192"/>
      <c r="G61" s="192"/>
      <c r="H61" s="120"/>
      <c r="I61" s="120"/>
      <c r="J61" s="120"/>
      <c r="K61" s="120"/>
      <c r="L61" s="120"/>
    </row>
    <row r="62" spans="1:14" ht="35.25" customHeight="1" x14ac:dyDescent="0.25">
      <c r="A62" s="188"/>
      <c r="B62" s="189"/>
      <c r="C62" s="8"/>
      <c r="D62" s="8"/>
      <c r="E62" s="144">
        <f>C62*D62</f>
        <v>0</v>
      </c>
      <c r="F62" s="144"/>
      <c r="G62" s="144"/>
      <c r="H62" s="145" t="s">
        <v>94</v>
      </c>
      <c r="I62" s="145"/>
      <c r="J62" s="145"/>
      <c r="K62" s="145"/>
      <c r="L62" s="145"/>
    </row>
    <row r="63" spans="1:14" ht="32.25" customHeight="1" x14ac:dyDescent="0.25">
      <c r="A63" s="190"/>
      <c r="B63" s="191"/>
      <c r="C63" s="8"/>
      <c r="D63" s="8"/>
      <c r="E63" s="144">
        <f t="shared" ref="E63:E65" si="1">C63*D63</f>
        <v>0</v>
      </c>
      <c r="F63" s="144"/>
      <c r="G63" s="144"/>
      <c r="H63" s="145" t="s">
        <v>94</v>
      </c>
      <c r="I63" s="145"/>
      <c r="J63" s="145"/>
      <c r="K63" s="145"/>
      <c r="L63" s="145"/>
    </row>
    <row r="64" spans="1:14" ht="27" customHeight="1" x14ac:dyDescent="0.25">
      <c r="A64" s="188"/>
      <c r="B64" s="189"/>
      <c r="C64" s="8"/>
      <c r="D64" s="8"/>
      <c r="E64" s="144">
        <f t="shared" si="1"/>
        <v>0</v>
      </c>
      <c r="F64" s="144"/>
      <c r="G64" s="144"/>
      <c r="H64" s="145" t="s">
        <v>94</v>
      </c>
      <c r="I64" s="145"/>
      <c r="J64" s="145"/>
      <c r="K64" s="145"/>
      <c r="L64" s="145"/>
    </row>
    <row r="65" spans="1:16" ht="30" customHeight="1" x14ac:dyDescent="0.25">
      <c r="A65" s="188"/>
      <c r="B65" s="189"/>
      <c r="C65" s="8"/>
      <c r="D65" s="8"/>
      <c r="E65" s="144">
        <f t="shared" si="1"/>
        <v>0</v>
      </c>
      <c r="F65" s="144"/>
      <c r="G65" s="144"/>
      <c r="H65" s="145" t="s">
        <v>94</v>
      </c>
      <c r="I65" s="145"/>
      <c r="J65" s="145"/>
      <c r="K65" s="145"/>
      <c r="L65" s="145"/>
    </row>
    <row r="66" spans="1:16" ht="16.5" x14ac:dyDescent="0.25">
      <c r="A66" s="88"/>
      <c r="B66" s="90"/>
      <c r="C66" s="65"/>
      <c r="D66" s="65"/>
      <c r="E66" s="119"/>
      <c r="F66" s="119"/>
      <c r="G66" s="119"/>
      <c r="H66" s="105"/>
      <c r="I66" s="105"/>
      <c r="J66" s="105"/>
      <c r="K66" s="105"/>
      <c r="L66" s="105"/>
    </row>
    <row r="67" spans="1:16" ht="16.5" x14ac:dyDescent="0.25">
      <c r="A67" s="88"/>
      <c r="B67" s="90"/>
      <c r="C67" s="65"/>
      <c r="D67" s="65"/>
      <c r="E67" s="119"/>
      <c r="F67" s="119"/>
      <c r="G67" s="119"/>
      <c r="H67" s="105"/>
      <c r="I67" s="105"/>
      <c r="J67" s="105"/>
      <c r="K67" s="105"/>
      <c r="L67" s="105"/>
    </row>
    <row r="68" spans="1:16" ht="36" customHeight="1" x14ac:dyDescent="0.25">
      <c r="A68" s="186" t="s">
        <v>127</v>
      </c>
      <c r="B68" s="187"/>
      <c r="C68" s="64"/>
      <c r="D68" s="64"/>
      <c r="E68" s="120">
        <f>SUM(E69:G70)</f>
        <v>0</v>
      </c>
      <c r="F68" s="120"/>
      <c r="G68" s="120"/>
      <c r="H68" s="120"/>
      <c r="I68" s="120"/>
      <c r="J68" s="120"/>
      <c r="K68" s="120"/>
      <c r="L68" s="120"/>
    </row>
    <row r="69" spans="1:16" ht="16.5" x14ac:dyDescent="0.25">
      <c r="A69" s="88"/>
      <c r="B69" s="90"/>
      <c r="C69" s="65"/>
      <c r="D69" s="65"/>
      <c r="E69" s="119">
        <f>C69*D69</f>
        <v>0</v>
      </c>
      <c r="F69" s="119"/>
      <c r="G69" s="119"/>
      <c r="H69" s="105"/>
      <c r="I69" s="105"/>
      <c r="J69" s="105"/>
      <c r="K69" s="105"/>
      <c r="L69" s="105"/>
    </row>
    <row r="70" spans="1:16" ht="54.75" customHeight="1" x14ac:dyDescent="0.25">
      <c r="A70" s="194" t="s">
        <v>92</v>
      </c>
      <c r="B70" s="195"/>
      <c r="C70" s="65"/>
      <c r="D70" s="65"/>
      <c r="E70" s="119">
        <f t="shared" ref="E70" si="2">C70*D70</f>
        <v>0</v>
      </c>
      <c r="F70" s="119"/>
      <c r="G70" s="119"/>
      <c r="H70" s="105"/>
      <c r="I70" s="105"/>
      <c r="J70" s="105"/>
      <c r="K70" s="105"/>
      <c r="L70" s="105"/>
    </row>
    <row r="71" spans="1:16" ht="16.5" x14ac:dyDescent="0.25">
      <c r="A71" s="121" t="s">
        <v>2</v>
      </c>
      <c r="B71" s="123"/>
      <c r="C71" s="64"/>
      <c r="D71" s="64"/>
      <c r="E71" s="120">
        <f>E68+E61+E57+E56</f>
        <v>0</v>
      </c>
      <c r="F71" s="120"/>
      <c r="G71" s="120"/>
      <c r="H71" s="121"/>
      <c r="I71" s="122"/>
      <c r="J71" s="122"/>
      <c r="K71" s="122"/>
      <c r="L71" s="123"/>
    </row>
    <row r="72" spans="1:16" ht="16.5" x14ac:dyDescent="0.25">
      <c r="A72" s="66"/>
      <c r="B72" s="66"/>
      <c r="C72" s="67"/>
      <c r="D72" s="67"/>
      <c r="E72" s="66"/>
      <c r="F72" s="66"/>
      <c r="G72" s="66"/>
      <c r="H72" s="66"/>
      <c r="I72" s="66"/>
      <c r="J72" s="66"/>
      <c r="K72" s="66"/>
      <c r="L72" s="66"/>
    </row>
    <row r="73" spans="1:16" ht="17.25" x14ac:dyDescent="0.25">
      <c r="A73" s="40"/>
      <c r="B73" s="40"/>
      <c r="C73" s="41"/>
      <c r="D73" s="41"/>
      <c r="E73" s="40"/>
      <c r="F73" s="40"/>
      <c r="G73" s="40"/>
      <c r="H73" s="40"/>
      <c r="I73" s="40"/>
      <c r="J73" s="40"/>
      <c r="K73" s="40"/>
      <c r="L73" s="40"/>
    </row>
    <row r="74" spans="1:16" ht="16.5" x14ac:dyDescent="0.25">
      <c r="A74" s="131" t="s">
        <v>118</v>
      </c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</row>
    <row r="75" spans="1:16" ht="16.5" x14ac:dyDescent="0.25">
      <c r="A75" s="34" t="s">
        <v>119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6" ht="16.5" x14ac:dyDescent="0.25">
      <c r="A76" s="132" t="s">
        <v>120</v>
      </c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</row>
    <row r="77" spans="1:16" ht="21.75" customHeight="1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</row>
    <row r="78" spans="1:16" ht="18.75" x14ac:dyDescent="0.25">
      <c r="A78" s="20" t="s">
        <v>87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19"/>
      <c r="N78" s="19"/>
    </row>
    <row r="79" spans="1:16" ht="63" customHeight="1" x14ac:dyDescent="0.3">
      <c r="A79" s="108" t="s">
        <v>3</v>
      </c>
      <c r="B79" s="109"/>
      <c r="C79" s="110"/>
      <c r="D79" s="112" t="s">
        <v>30</v>
      </c>
      <c r="E79" s="114" t="s">
        <v>31</v>
      </c>
      <c r="F79" s="116" t="s">
        <v>4</v>
      </c>
      <c r="G79" s="108" t="s">
        <v>42</v>
      </c>
      <c r="H79" s="110"/>
      <c r="I79" s="108" t="s">
        <v>5</v>
      </c>
      <c r="J79" s="110"/>
      <c r="K79" s="165" t="s">
        <v>41</v>
      </c>
      <c r="L79" s="166"/>
      <c r="M79" s="2"/>
      <c r="N79" s="2"/>
      <c r="O79" s="2"/>
      <c r="P79" s="2"/>
    </row>
    <row r="80" spans="1:16" ht="17.25" x14ac:dyDescent="0.3">
      <c r="A80" s="96"/>
      <c r="B80" s="111"/>
      <c r="C80" s="97"/>
      <c r="D80" s="113"/>
      <c r="E80" s="115"/>
      <c r="F80" s="117"/>
      <c r="G80" s="96"/>
      <c r="H80" s="97"/>
      <c r="I80" s="96"/>
      <c r="J80" s="97"/>
      <c r="K80" s="167"/>
      <c r="L80" s="168"/>
      <c r="M80" s="2"/>
      <c r="N80" s="2"/>
      <c r="O80" s="2"/>
      <c r="P80" s="2"/>
    </row>
    <row r="81" spans="1:16" ht="17.25" x14ac:dyDescent="0.3">
      <c r="A81" s="85">
        <v>1</v>
      </c>
      <c r="B81" s="107"/>
      <c r="C81" s="86"/>
      <c r="D81" s="17">
        <v>2</v>
      </c>
      <c r="E81" s="18">
        <v>3</v>
      </c>
      <c r="F81" s="18">
        <v>4</v>
      </c>
      <c r="G81" s="85">
        <v>5</v>
      </c>
      <c r="H81" s="86"/>
      <c r="I81" s="85">
        <v>6</v>
      </c>
      <c r="J81" s="86"/>
      <c r="K81" s="124">
        <v>7</v>
      </c>
      <c r="L81" s="125"/>
      <c r="M81" s="2"/>
      <c r="N81" s="2"/>
      <c r="O81" s="2"/>
      <c r="P81" s="2"/>
    </row>
    <row r="82" spans="1:16" ht="17.25" x14ac:dyDescent="0.3">
      <c r="A82" s="85"/>
      <c r="B82" s="107"/>
      <c r="C82" s="86"/>
      <c r="D82" s="8"/>
      <c r="E82" s="8"/>
      <c r="F82" s="8"/>
      <c r="G82" s="85">
        <f>E82*F82</f>
        <v>0</v>
      </c>
      <c r="H82" s="86"/>
      <c r="I82" s="85"/>
      <c r="J82" s="86"/>
      <c r="K82" s="124">
        <f>E82*I82</f>
        <v>0</v>
      </c>
      <c r="L82" s="125"/>
      <c r="M82" s="2"/>
      <c r="N82" s="2"/>
      <c r="O82" s="2"/>
      <c r="P82" s="2"/>
    </row>
    <row r="83" spans="1:16" ht="17.25" x14ac:dyDescent="0.3">
      <c r="A83" s="85"/>
      <c r="B83" s="107"/>
      <c r="C83" s="86"/>
      <c r="D83" s="8"/>
      <c r="E83" s="8"/>
      <c r="F83" s="8"/>
      <c r="G83" s="85">
        <f t="shared" ref="G83:G91" si="3">E83*F83</f>
        <v>0</v>
      </c>
      <c r="H83" s="86"/>
      <c r="I83" s="85"/>
      <c r="J83" s="86"/>
      <c r="K83" s="124">
        <f t="shared" ref="K83:K91" si="4">E83*I83</f>
        <v>0</v>
      </c>
      <c r="L83" s="125"/>
      <c r="M83" s="2"/>
      <c r="N83" s="2"/>
      <c r="O83" s="2"/>
      <c r="P83" s="2"/>
    </row>
    <row r="84" spans="1:16" ht="17.25" x14ac:dyDescent="0.3">
      <c r="A84" s="85"/>
      <c r="B84" s="107"/>
      <c r="C84" s="86"/>
      <c r="D84" s="8"/>
      <c r="E84" s="8"/>
      <c r="F84" s="8"/>
      <c r="G84" s="85">
        <f t="shared" si="3"/>
        <v>0</v>
      </c>
      <c r="H84" s="86"/>
      <c r="I84" s="85"/>
      <c r="J84" s="86"/>
      <c r="K84" s="124">
        <f t="shared" si="4"/>
        <v>0</v>
      </c>
      <c r="L84" s="125"/>
      <c r="M84" s="2"/>
      <c r="N84" s="2"/>
      <c r="O84" s="2"/>
      <c r="P84" s="2"/>
    </row>
    <row r="85" spans="1:16" ht="17.25" x14ac:dyDescent="0.3">
      <c r="A85" s="85"/>
      <c r="B85" s="107"/>
      <c r="C85" s="86"/>
      <c r="D85" s="8"/>
      <c r="E85" s="8"/>
      <c r="F85" s="8"/>
      <c r="G85" s="85">
        <f t="shared" si="3"/>
        <v>0</v>
      </c>
      <c r="H85" s="86"/>
      <c r="I85" s="85"/>
      <c r="J85" s="86"/>
      <c r="K85" s="124">
        <f t="shared" si="4"/>
        <v>0</v>
      </c>
      <c r="L85" s="125"/>
      <c r="M85" s="2"/>
      <c r="N85" s="2"/>
      <c r="O85" s="2"/>
      <c r="P85" s="2"/>
    </row>
    <row r="86" spans="1:16" ht="17.25" x14ac:dyDescent="0.3">
      <c r="A86" s="85"/>
      <c r="B86" s="107"/>
      <c r="C86" s="86"/>
      <c r="D86" s="8"/>
      <c r="E86" s="8"/>
      <c r="F86" s="8"/>
      <c r="G86" s="85">
        <f t="shared" si="3"/>
        <v>0</v>
      </c>
      <c r="H86" s="86"/>
      <c r="I86" s="85"/>
      <c r="J86" s="86"/>
      <c r="K86" s="124">
        <f t="shared" si="4"/>
        <v>0</v>
      </c>
      <c r="L86" s="125"/>
      <c r="M86" s="2"/>
      <c r="N86" s="2"/>
      <c r="O86" s="2"/>
      <c r="P86" s="2"/>
    </row>
    <row r="87" spans="1:16" ht="17.25" x14ac:dyDescent="0.3">
      <c r="A87" s="85"/>
      <c r="B87" s="107"/>
      <c r="C87" s="86"/>
      <c r="D87" s="8"/>
      <c r="E87" s="8"/>
      <c r="F87" s="8"/>
      <c r="G87" s="85">
        <f t="shared" si="3"/>
        <v>0</v>
      </c>
      <c r="H87" s="86"/>
      <c r="I87" s="85"/>
      <c r="J87" s="86"/>
      <c r="K87" s="124">
        <f t="shared" si="4"/>
        <v>0</v>
      </c>
      <c r="L87" s="125"/>
      <c r="M87" s="2"/>
      <c r="N87" s="2"/>
      <c r="O87" s="2"/>
      <c r="P87" s="2"/>
    </row>
    <row r="88" spans="1:16" ht="17.25" x14ac:dyDescent="0.3">
      <c r="A88" s="85"/>
      <c r="B88" s="107"/>
      <c r="C88" s="86"/>
      <c r="D88" s="8"/>
      <c r="E88" s="8"/>
      <c r="F88" s="8"/>
      <c r="G88" s="85">
        <f t="shared" si="3"/>
        <v>0</v>
      </c>
      <c r="H88" s="86"/>
      <c r="I88" s="85"/>
      <c r="J88" s="86"/>
      <c r="K88" s="124">
        <f t="shared" si="4"/>
        <v>0</v>
      </c>
      <c r="L88" s="125"/>
      <c r="M88" s="2"/>
      <c r="N88" s="2"/>
      <c r="O88" s="2"/>
      <c r="P88" s="2"/>
    </row>
    <row r="89" spans="1:16" ht="17.25" x14ac:dyDescent="0.3">
      <c r="A89" s="85"/>
      <c r="B89" s="107"/>
      <c r="C89" s="86"/>
      <c r="D89" s="8"/>
      <c r="E89" s="8"/>
      <c r="F89" s="8"/>
      <c r="G89" s="85">
        <f t="shared" si="3"/>
        <v>0</v>
      </c>
      <c r="H89" s="86"/>
      <c r="I89" s="85"/>
      <c r="J89" s="86"/>
      <c r="K89" s="124">
        <f t="shared" si="4"/>
        <v>0</v>
      </c>
      <c r="L89" s="125"/>
      <c r="M89" s="2"/>
      <c r="N89" s="2"/>
      <c r="O89" s="2"/>
      <c r="P89" s="2"/>
    </row>
    <row r="90" spans="1:16" ht="17.25" x14ac:dyDescent="0.3">
      <c r="A90" s="85"/>
      <c r="B90" s="107"/>
      <c r="C90" s="86"/>
      <c r="D90" s="8"/>
      <c r="E90" s="8"/>
      <c r="F90" s="8"/>
      <c r="G90" s="85">
        <f t="shared" si="3"/>
        <v>0</v>
      </c>
      <c r="H90" s="86"/>
      <c r="I90" s="85"/>
      <c r="J90" s="86"/>
      <c r="K90" s="124">
        <f t="shared" si="4"/>
        <v>0</v>
      </c>
      <c r="L90" s="125"/>
      <c r="M90" s="2"/>
      <c r="N90" s="2"/>
      <c r="O90" s="2"/>
      <c r="P90" s="2"/>
    </row>
    <row r="91" spans="1:16" ht="17.25" x14ac:dyDescent="0.3">
      <c r="A91" s="85"/>
      <c r="B91" s="107"/>
      <c r="C91" s="86"/>
      <c r="D91" s="8"/>
      <c r="E91" s="8"/>
      <c r="F91" s="8"/>
      <c r="G91" s="85">
        <f t="shared" si="3"/>
        <v>0</v>
      </c>
      <c r="H91" s="86"/>
      <c r="I91" s="85"/>
      <c r="J91" s="86"/>
      <c r="K91" s="124">
        <f t="shared" si="4"/>
        <v>0</v>
      </c>
      <c r="L91" s="125"/>
      <c r="M91" s="2"/>
      <c r="N91" s="2"/>
      <c r="O91" s="2"/>
      <c r="P91" s="2"/>
    </row>
    <row r="92" spans="1:16" ht="17.25" x14ac:dyDescent="0.3">
      <c r="A92" s="85"/>
      <c r="B92" s="107"/>
      <c r="C92" s="86"/>
      <c r="D92" s="8"/>
      <c r="E92" s="8">
        <f>SUM(E82:E91)</f>
        <v>0</v>
      </c>
      <c r="F92" s="18" t="s">
        <v>6</v>
      </c>
      <c r="G92" s="85">
        <f>SUM(G82:G91)</f>
        <v>0</v>
      </c>
      <c r="H92" s="86"/>
      <c r="I92" s="85" t="s">
        <v>6</v>
      </c>
      <c r="J92" s="86"/>
      <c r="K92" s="124">
        <f>SUM(K82:K91)</f>
        <v>0</v>
      </c>
      <c r="L92" s="125"/>
      <c r="M92" s="2"/>
      <c r="N92" s="2"/>
      <c r="O92" s="2"/>
      <c r="P92" s="2"/>
    </row>
    <row r="93" spans="1:16" ht="17.25" x14ac:dyDescent="0.3">
      <c r="A93" s="24"/>
      <c r="B93" s="24"/>
      <c r="C93" s="24"/>
      <c r="D93" s="25"/>
      <c r="E93" s="25"/>
      <c r="F93" s="24"/>
      <c r="G93" s="24"/>
      <c r="H93" s="24"/>
      <c r="I93" s="24"/>
      <c r="J93" s="24"/>
      <c r="K93" s="26"/>
      <c r="L93" s="26"/>
      <c r="M93" s="2"/>
      <c r="N93" s="2"/>
      <c r="O93" s="2"/>
      <c r="P93" s="2"/>
    </row>
    <row r="94" spans="1:16" ht="18.75" x14ac:dyDescent="0.25">
      <c r="A94" s="161" t="s">
        <v>88</v>
      </c>
      <c r="B94" s="162"/>
      <c r="C94" s="162"/>
      <c r="D94" s="162"/>
      <c r="E94" s="162"/>
      <c r="F94" s="162"/>
      <c r="G94" s="162"/>
      <c r="H94" s="162"/>
      <c r="I94" s="162"/>
      <c r="J94" s="162"/>
      <c r="K94" s="162"/>
      <c r="L94" s="163"/>
    </row>
    <row r="95" spans="1:16" ht="18.75" customHeight="1" x14ac:dyDescent="0.3">
      <c r="A95" s="93" t="s">
        <v>79</v>
      </c>
      <c r="B95" s="94"/>
      <c r="C95" s="95"/>
      <c r="D95" s="96" t="s">
        <v>7</v>
      </c>
      <c r="E95" s="97"/>
      <c r="F95" s="193" t="s">
        <v>80</v>
      </c>
      <c r="G95" s="193"/>
      <c r="H95" s="193"/>
      <c r="I95" s="156" t="s">
        <v>7</v>
      </c>
      <c r="J95" s="157"/>
      <c r="K95" s="2"/>
      <c r="L95" s="2"/>
      <c r="M95" s="2"/>
      <c r="N95" s="2"/>
      <c r="O95" s="2"/>
    </row>
    <row r="96" spans="1:16" ht="17.25" x14ac:dyDescent="0.3">
      <c r="A96" s="98" t="s">
        <v>8</v>
      </c>
      <c r="B96" s="99"/>
      <c r="C96" s="100"/>
      <c r="D96" s="88"/>
      <c r="E96" s="90"/>
      <c r="F96" s="98" t="s">
        <v>98</v>
      </c>
      <c r="G96" s="99"/>
      <c r="H96" s="100"/>
      <c r="I96" s="124"/>
      <c r="J96" s="125"/>
      <c r="K96" s="2"/>
      <c r="L96" s="2"/>
      <c r="M96" s="2"/>
      <c r="N96" s="2"/>
      <c r="O96" s="2"/>
    </row>
    <row r="97" spans="1:15" ht="17.25" x14ac:dyDescent="0.3">
      <c r="A97" s="98" t="s">
        <v>96</v>
      </c>
      <c r="B97" s="99"/>
      <c r="C97" s="100"/>
      <c r="D97" s="88"/>
      <c r="E97" s="90"/>
      <c r="F97" s="118"/>
      <c r="G97" s="118"/>
      <c r="H97" s="118"/>
      <c r="I97" s="124"/>
      <c r="J97" s="125"/>
      <c r="K97" s="2"/>
      <c r="L97" s="2"/>
      <c r="M97" s="2"/>
      <c r="N97" s="2"/>
      <c r="O97" s="2"/>
    </row>
    <row r="98" spans="1:15" ht="17.25" x14ac:dyDescent="0.3">
      <c r="A98" s="98" t="s">
        <v>95</v>
      </c>
      <c r="B98" s="99"/>
      <c r="C98" s="100"/>
      <c r="D98" s="88"/>
      <c r="E98" s="90"/>
      <c r="F98" s="119"/>
      <c r="G98" s="119"/>
      <c r="H98" s="119"/>
      <c r="I98" s="124"/>
      <c r="J98" s="125"/>
      <c r="K98" s="2"/>
      <c r="L98" s="2"/>
      <c r="M98" s="2"/>
      <c r="N98" s="2"/>
      <c r="O98" s="2"/>
    </row>
    <row r="99" spans="1:15" ht="17.25" customHeight="1" x14ac:dyDescent="0.3">
      <c r="A99" s="175" t="s">
        <v>108</v>
      </c>
      <c r="B99" s="176"/>
      <c r="C99" s="177"/>
      <c r="D99" s="178"/>
      <c r="E99" s="179"/>
      <c r="F99" s="180"/>
      <c r="G99" s="181"/>
      <c r="H99" s="182"/>
      <c r="I99" s="180"/>
      <c r="J99" s="182"/>
      <c r="K99" s="2"/>
      <c r="L99" s="2"/>
      <c r="M99" s="2"/>
      <c r="N99" s="2"/>
      <c r="O99" s="2"/>
    </row>
    <row r="100" spans="1:15" ht="26.25" customHeight="1" x14ac:dyDescent="0.3">
      <c r="A100" s="98" t="s">
        <v>97</v>
      </c>
      <c r="B100" s="99"/>
      <c r="C100" s="100"/>
      <c r="D100" s="91"/>
      <c r="E100" s="92"/>
      <c r="F100" s="88" t="s">
        <v>2</v>
      </c>
      <c r="G100" s="89"/>
      <c r="H100" s="90"/>
      <c r="I100" s="91"/>
      <c r="J100" s="92"/>
      <c r="K100" s="2"/>
      <c r="L100" s="2"/>
      <c r="M100" s="2"/>
      <c r="N100" s="2"/>
      <c r="O100" s="2"/>
    </row>
    <row r="101" spans="1:15" ht="18.75" x14ac:dyDescent="0.25">
      <c r="A101" s="164" t="s">
        <v>18</v>
      </c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</row>
    <row r="102" spans="1:15" ht="16.5" x14ac:dyDescent="0.25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</row>
    <row r="103" spans="1:15" ht="48" customHeight="1" x14ac:dyDescent="0.25">
      <c r="A103" s="10" t="s">
        <v>9</v>
      </c>
      <c r="B103" s="10" t="s">
        <v>19</v>
      </c>
      <c r="C103" s="10" t="s">
        <v>20</v>
      </c>
      <c r="D103" s="10" t="s">
        <v>21</v>
      </c>
      <c r="E103" s="10" t="s">
        <v>28</v>
      </c>
      <c r="F103" s="10" t="s">
        <v>22</v>
      </c>
      <c r="G103" s="10" t="s">
        <v>23</v>
      </c>
      <c r="H103" s="10" t="s">
        <v>24</v>
      </c>
      <c r="I103" s="10" t="s">
        <v>25</v>
      </c>
      <c r="J103" s="10" t="s">
        <v>26</v>
      </c>
      <c r="K103" s="10" t="s">
        <v>29</v>
      </c>
      <c r="L103" s="10" t="s">
        <v>27</v>
      </c>
      <c r="M103" s="10" t="s">
        <v>43</v>
      </c>
      <c r="N103" s="10" t="s">
        <v>2</v>
      </c>
    </row>
    <row r="104" spans="1:15" ht="15.75" x14ac:dyDescent="0.25">
      <c r="A104" s="49" t="s">
        <v>128</v>
      </c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>
        <f>SUM(B104:M104)</f>
        <v>0</v>
      </c>
      <c r="O104" s="59"/>
    </row>
    <row r="105" spans="1:15" ht="15.75" x14ac:dyDescent="0.25">
      <c r="A105" s="49" t="s">
        <v>129</v>
      </c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2">
        <f t="shared" ref="N105:N113" si="5">SUM(B105:M105)</f>
        <v>0</v>
      </c>
    </row>
    <row r="106" spans="1:15" ht="31.5" x14ac:dyDescent="0.25">
      <c r="A106" s="49" t="s">
        <v>130</v>
      </c>
      <c r="B106" s="53">
        <f>B107+B108</f>
        <v>0</v>
      </c>
      <c r="C106" s="53">
        <f t="shared" ref="C106:M106" si="6">C107+C108</f>
        <v>0</v>
      </c>
      <c r="D106" s="53">
        <f t="shared" si="6"/>
        <v>0</v>
      </c>
      <c r="E106" s="53">
        <f t="shared" si="6"/>
        <v>0</v>
      </c>
      <c r="F106" s="53">
        <f t="shared" si="6"/>
        <v>0</v>
      </c>
      <c r="G106" s="53">
        <f t="shared" si="6"/>
        <v>0</v>
      </c>
      <c r="H106" s="53">
        <f t="shared" si="6"/>
        <v>0</v>
      </c>
      <c r="I106" s="53">
        <f t="shared" si="6"/>
        <v>0</v>
      </c>
      <c r="J106" s="53">
        <f t="shared" si="6"/>
        <v>0</v>
      </c>
      <c r="K106" s="53">
        <f t="shared" si="6"/>
        <v>0</v>
      </c>
      <c r="L106" s="53">
        <f t="shared" si="6"/>
        <v>0</v>
      </c>
      <c r="M106" s="53">
        <f t="shared" si="6"/>
        <v>0</v>
      </c>
      <c r="N106" s="53">
        <f t="shared" ref="N106" si="7">N107+N108</f>
        <v>0</v>
      </c>
    </row>
    <row r="107" spans="1:15" ht="15.75" x14ac:dyDescent="0.25">
      <c r="A107" s="50" t="s">
        <v>99</v>
      </c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2">
        <f t="shared" si="5"/>
        <v>0</v>
      </c>
    </row>
    <row r="108" spans="1:15" ht="15.75" x14ac:dyDescent="0.25">
      <c r="A108" s="50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2">
        <f t="shared" si="5"/>
        <v>0</v>
      </c>
    </row>
    <row r="109" spans="1:15" ht="31.5" customHeight="1" x14ac:dyDescent="0.25">
      <c r="A109" s="49" t="s">
        <v>131</v>
      </c>
      <c r="B109" s="53">
        <f>B110+B111+B112+B113</f>
        <v>0</v>
      </c>
      <c r="C109" s="53">
        <f>C110+C111+C112+C113</f>
        <v>0</v>
      </c>
      <c r="D109" s="53">
        <f t="shared" ref="D109:M109" si="8">D110+D111+D112+D113</f>
        <v>0</v>
      </c>
      <c r="E109" s="53">
        <f t="shared" si="8"/>
        <v>0</v>
      </c>
      <c r="F109" s="53">
        <f t="shared" si="8"/>
        <v>0</v>
      </c>
      <c r="G109" s="53">
        <f t="shared" si="8"/>
        <v>0</v>
      </c>
      <c r="H109" s="53">
        <f t="shared" si="8"/>
        <v>0</v>
      </c>
      <c r="I109" s="53">
        <f t="shared" si="8"/>
        <v>0</v>
      </c>
      <c r="J109" s="53">
        <f t="shared" si="8"/>
        <v>0</v>
      </c>
      <c r="K109" s="53">
        <f t="shared" si="8"/>
        <v>0</v>
      </c>
      <c r="L109" s="53">
        <f t="shared" si="8"/>
        <v>0</v>
      </c>
      <c r="M109" s="53">
        <f t="shared" si="8"/>
        <v>0</v>
      </c>
      <c r="N109" s="80">
        <f t="shared" si="5"/>
        <v>0</v>
      </c>
    </row>
    <row r="110" spans="1:15" ht="15.75" x14ac:dyDescent="0.25">
      <c r="A110" s="55" t="s">
        <v>100</v>
      </c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2">
        <f t="shared" si="5"/>
        <v>0</v>
      </c>
    </row>
    <row r="111" spans="1:15" ht="15.75" x14ac:dyDescent="0.25">
      <c r="A111" s="50" t="s">
        <v>101</v>
      </c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2">
        <f t="shared" si="5"/>
        <v>0</v>
      </c>
    </row>
    <row r="112" spans="1:15" ht="15.75" x14ac:dyDescent="0.25">
      <c r="A112" s="50" t="s">
        <v>102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2">
        <f t="shared" si="5"/>
        <v>0</v>
      </c>
    </row>
    <row r="113" spans="1:14" ht="18.75" customHeight="1" x14ac:dyDescent="0.25">
      <c r="A113" s="50" t="s">
        <v>103</v>
      </c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2">
        <f t="shared" si="5"/>
        <v>0</v>
      </c>
    </row>
    <row r="114" spans="1:14" ht="15.75" x14ac:dyDescent="0.25">
      <c r="A114" s="49" t="s">
        <v>132</v>
      </c>
      <c r="B114" s="81">
        <f t="shared" ref="B114:M114" si="9">B115+B116+B117+B118</f>
        <v>0</v>
      </c>
      <c r="C114" s="81">
        <f t="shared" si="9"/>
        <v>0</v>
      </c>
      <c r="D114" s="81">
        <f t="shared" si="9"/>
        <v>0</v>
      </c>
      <c r="E114" s="81">
        <f t="shared" si="9"/>
        <v>0</v>
      </c>
      <c r="F114" s="81">
        <f t="shared" si="9"/>
        <v>0</v>
      </c>
      <c r="G114" s="81">
        <f t="shared" si="9"/>
        <v>0</v>
      </c>
      <c r="H114" s="81">
        <f t="shared" si="9"/>
        <v>0</v>
      </c>
      <c r="I114" s="81">
        <f t="shared" si="9"/>
        <v>0</v>
      </c>
      <c r="J114" s="81">
        <f t="shared" si="9"/>
        <v>0</v>
      </c>
      <c r="K114" s="81">
        <f t="shared" si="9"/>
        <v>0</v>
      </c>
      <c r="L114" s="81">
        <f t="shared" si="9"/>
        <v>0</v>
      </c>
      <c r="M114" s="81">
        <f t="shared" si="9"/>
        <v>0</v>
      </c>
      <c r="N114" s="83">
        <f t="shared" ref="N114:N119" si="10">SUM(B114:M114)</f>
        <v>0</v>
      </c>
    </row>
    <row r="115" spans="1:14" ht="31.5" x14ac:dyDescent="0.25">
      <c r="A115" s="50" t="s">
        <v>104</v>
      </c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76">
        <f t="shared" si="10"/>
        <v>0</v>
      </c>
    </row>
    <row r="116" spans="1:14" ht="15.75" x14ac:dyDescent="0.25">
      <c r="A116" s="50" t="s">
        <v>121</v>
      </c>
      <c r="B116" s="56"/>
      <c r="C116" s="56"/>
      <c r="D116" s="77"/>
      <c r="E116" s="56"/>
      <c r="F116" s="56"/>
      <c r="G116" s="56"/>
      <c r="H116" s="56"/>
      <c r="I116" s="56"/>
      <c r="J116" s="56"/>
      <c r="K116" s="56"/>
      <c r="L116" s="56"/>
      <c r="M116" s="77"/>
      <c r="N116" s="78">
        <f t="shared" si="10"/>
        <v>0</v>
      </c>
    </row>
    <row r="117" spans="1:14" ht="15.75" x14ac:dyDescent="0.25">
      <c r="A117" s="50" t="s">
        <v>122</v>
      </c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7">
        <f t="shared" si="10"/>
        <v>0</v>
      </c>
    </row>
    <row r="118" spans="1:14" ht="15.75" x14ac:dyDescent="0.25">
      <c r="A118" s="50" t="s">
        <v>81</v>
      </c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82">
        <f t="shared" si="10"/>
        <v>0</v>
      </c>
    </row>
    <row r="119" spans="1:14" ht="23.25" customHeight="1" x14ac:dyDescent="0.25">
      <c r="A119" s="49" t="s">
        <v>133</v>
      </c>
      <c r="B119" s="58">
        <f t="shared" ref="B119:M119" si="11">B104-B105-B106-B109-B114</f>
        <v>0</v>
      </c>
      <c r="C119" s="58">
        <f t="shared" si="11"/>
        <v>0</v>
      </c>
      <c r="D119" s="58">
        <f t="shared" si="11"/>
        <v>0</v>
      </c>
      <c r="E119" s="58">
        <f t="shared" si="11"/>
        <v>0</v>
      </c>
      <c r="F119" s="58">
        <f t="shared" si="11"/>
        <v>0</v>
      </c>
      <c r="G119" s="58">
        <f t="shared" si="11"/>
        <v>0</v>
      </c>
      <c r="H119" s="58">
        <f t="shared" si="11"/>
        <v>0</v>
      </c>
      <c r="I119" s="58">
        <f t="shared" si="11"/>
        <v>0</v>
      </c>
      <c r="J119" s="58">
        <f t="shared" si="11"/>
        <v>0</v>
      </c>
      <c r="K119" s="58">
        <f t="shared" si="11"/>
        <v>0</v>
      </c>
      <c r="L119" s="58">
        <f t="shared" si="11"/>
        <v>0</v>
      </c>
      <c r="M119" s="58">
        <f t="shared" si="11"/>
        <v>0</v>
      </c>
      <c r="N119" s="82">
        <f t="shared" si="10"/>
        <v>0</v>
      </c>
    </row>
    <row r="120" spans="1:14" ht="31.5" customHeight="1" x14ac:dyDescent="0.25"/>
    <row r="121" spans="1:14" ht="16.5" x14ac:dyDescent="0.25">
      <c r="A121" s="21" t="s">
        <v>90</v>
      </c>
      <c r="B121" s="69"/>
      <c r="C121" s="70"/>
      <c r="D121" s="70"/>
      <c r="E121" s="70"/>
      <c r="F121" s="70"/>
      <c r="G121" s="70"/>
      <c r="H121" s="70"/>
      <c r="I121" s="71"/>
      <c r="J121" s="21"/>
      <c r="K121" s="21"/>
      <c r="L121" s="21"/>
      <c r="M121" s="22"/>
      <c r="N121" s="22"/>
    </row>
    <row r="122" spans="1:14" ht="16.5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2"/>
      <c r="N122" s="22"/>
    </row>
    <row r="123" spans="1:14" ht="31.5" customHeight="1" x14ac:dyDescent="0.3">
      <c r="A123" s="2"/>
      <c r="B123" s="101" t="s">
        <v>38</v>
      </c>
      <c r="C123" s="101"/>
      <c r="D123" s="101"/>
      <c r="E123" s="101"/>
      <c r="F123" s="101"/>
      <c r="G123" s="68" t="s">
        <v>39</v>
      </c>
      <c r="H123" s="104" t="s">
        <v>40</v>
      </c>
      <c r="I123" s="104"/>
      <c r="J123" s="35"/>
    </row>
    <row r="124" spans="1:14" ht="34.5" customHeight="1" x14ac:dyDescent="0.3">
      <c r="A124" s="28"/>
      <c r="B124" s="102" t="s">
        <v>32</v>
      </c>
      <c r="C124" s="102"/>
      <c r="D124" s="102"/>
      <c r="E124" s="102"/>
      <c r="F124" s="102"/>
      <c r="G124" s="29" t="s">
        <v>35</v>
      </c>
      <c r="H124" s="106"/>
      <c r="I124" s="106"/>
    </row>
    <row r="125" spans="1:14" ht="17.25" x14ac:dyDescent="0.3">
      <c r="A125" s="28"/>
      <c r="B125" s="103" t="s">
        <v>33</v>
      </c>
      <c r="C125" s="103"/>
      <c r="D125" s="103"/>
      <c r="E125" s="103"/>
      <c r="F125" s="103"/>
      <c r="G125" s="29" t="s">
        <v>35</v>
      </c>
      <c r="H125" s="106">
        <f>N104/12</f>
        <v>0</v>
      </c>
      <c r="I125" s="106"/>
    </row>
    <row r="126" spans="1:14" ht="17.25" x14ac:dyDescent="0.3">
      <c r="A126" s="28"/>
      <c r="B126" s="103" t="s">
        <v>34</v>
      </c>
      <c r="C126" s="103"/>
      <c r="D126" s="103"/>
      <c r="E126" s="103"/>
      <c r="F126" s="103"/>
      <c r="G126" s="29" t="s">
        <v>35</v>
      </c>
      <c r="H126" s="106">
        <f>(N106+N109+N114)/12</f>
        <v>0</v>
      </c>
      <c r="I126" s="106"/>
    </row>
    <row r="127" spans="1:14" ht="26.25" customHeight="1" x14ac:dyDescent="0.3">
      <c r="A127" s="28"/>
      <c r="B127" s="103" t="s">
        <v>84</v>
      </c>
      <c r="C127" s="103"/>
      <c r="D127" s="103"/>
      <c r="E127" s="103"/>
      <c r="F127" s="103"/>
      <c r="G127" s="29" t="s">
        <v>35</v>
      </c>
      <c r="H127" s="106">
        <f>H125-H126</f>
        <v>0</v>
      </c>
      <c r="I127" s="106"/>
    </row>
    <row r="128" spans="1:14" ht="26.25" customHeight="1" x14ac:dyDescent="0.3">
      <c r="A128" s="28"/>
      <c r="B128" s="103" t="s">
        <v>83</v>
      </c>
      <c r="C128" s="103"/>
      <c r="D128" s="103"/>
      <c r="E128" s="103"/>
      <c r="F128" s="103"/>
      <c r="G128" s="29" t="s">
        <v>36</v>
      </c>
      <c r="H128" s="158" t="e">
        <f>H124/H127</f>
        <v>#DIV/0!</v>
      </c>
      <c r="I128" s="159"/>
    </row>
    <row r="129" spans="1:14" ht="16.5" x14ac:dyDescent="0.25">
      <c r="A129" s="5"/>
      <c r="B129" s="151" t="s">
        <v>82</v>
      </c>
      <c r="C129" s="152"/>
      <c r="D129" s="152"/>
      <c r="E129" s="152"/>
      <c r="F129" s="152"/>
      <c r="G129" s="63" t="s">
        <v>37</v>
      </c>
      <c r="H129" s="154" t="e">
        <f>N119/N104*100</f>
        <v>#DIV/0!</v>
      </c>
      <c r="I129" s="155"/>
      <c r="J129" s="60"/>
      <c r="K129" s="60"/>
      <c r="L129" s="61"/>
      <c r="M129" s="87"/>
      <c r="N129" s="87"/>
    </row>
    <row r="130" spans="1:14" ht="16.5" x14ac:dyDescent="0.25">
      <c r="A130" s="5"/>
      <c r="B130" s="151" t="s">
        <v>89</v>
      </c>
      <c r="C130" s="152"/>
      <c r="D130" s="152"/>
      <c r="E130" s="152"/>
      <c r="F130" s="152"/>
      <c r="G130" s="63" t="s">
        <v>37</v>
      </c>
      <c r="H130" s="153" t="e">
        <f>(N119/H124)*100</f>
        <v>#DIV/0!</v>
      </c>
      <c r="I130" s="153"/>
      <c r="J130" s="60"/>
      <c r="K130" s="60"/>
      <c r="L130" s="61"/>
      <c r="M130" s="62"/>
      <c r="N130" s="62"/>
    </row>
    <row r="131" spans="1:14" ht="17.25" x14ac:dyDescent="0.3">
      <c r="A131" s="5"/>
      <c r="B131" s="6"/>
      <c r="C131" s="6"/>
      <c r="D131" s="2"/>
      <c r="E131" s="2"/>
      <c r="F131" s="2"/>
      <c r="G131" s="11"/>
      <c r="H131" s="12"/>
      <c r="I131" s="12"/>
      <c r="J131" s="12"/>
      <c r="K131" s="12"/>
      <c r="L131" s="13"/>
      <c r="M131" s="14"/>
      <c r="N131" s="14"/>
    </row>
    <row r="132" spans="1:14" ht="17.25" x14ac:dyDescent="0.3">
      <c r="A132" s="46" t="s">
        <v>105</v>
      </c>
      <c r="B132" s="47"/>
      <c r="C132" s="47"/>
      <c r="D132" s="47"/>
      <c r="E132" s="47"/>
      <c r="F132" s="2"/>
      <c r="G132" s="2"/>
      <c r="H132" s="2"/>
      <c r="I132" s="2"/>
      <c r="J132" s="2"/>
      <c r="K132" s="2"/>
      <c r="L132" s="2"/>
    </row>
    <row r="133" spans="1:14" ht="17.25" x14ac:dyDescent="0.3">
      <c r="A133" s="48" t="s">
        <v>106</v>
      </c>
      <c r="B133" s="47"/>
      <c r="C133" s="47"/>
      <c r="D133" s="47"/>
      <c r="E133" s="47"/>
      <c r="F133" s="2"/>
      <c r="G133" s="2"/>
      <c r="H133" s="2"/>
      <c r="I133" s="2"/>
      <c r="J133" s="2"/>
      <c r="K133" s="2"/>
      <c r="L133" s="2"/>
    </row>
    <row r="134" spans="1:14" ht="17.25" x14ac:dyDescent="0.3">
      <c r="A134" s="3" t="s">
        <v>107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4" ht="17.25" x14ac:dyDescent="0.3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4" ht="40.5" customHeight="1" x14ac:dyDescent="0.25">
      <c r="A136" s="150" t="s">
        <v>13</v>
      </c>
      <c r="B136" s="150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</row>
    <row r="137" spans="1:14" ht="17.25" x14ac:dyDescent="0.3">
      <c r="A137" s="4" t="s">
        <v>14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4" ht="17.25" x14ac:dyDescent="0.3">
      <c r="A138" s="4" t="s">
        <v>15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4" ht="17.25" x14ac:dyDescent="0.3">
      <c r="A139" s="4" t="s">
        <v>16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4" ht="17.25" x14ac:dyDescent="0.3">
      <c r="A140" s="4" t="s">
        <v>17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4" ht="17.25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4" ht="17.25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4" ht="17.25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4" ht="17.25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</sheetData>
  <mergeCells count="187">
    <mergeCell ref="A65:B65"/>
    <mergeCell ref="A66:B66"/>
    <mergeCell ref="A69:B69"/>
    <mergeCell ref="E61:G61"/>
    <mergeCell ref="E62:G62"/>
    <mergeCell ref="E63:G63"/>
    <mergeCell ref="F95:H95"/>
    <mergeCell ref="H68:L68"/>
    <mergeCell ref="H69:L69"/>
    <mergeCell ref="H65:L65"/>
    <mergeCell ref="H66:L66"/>
    <mergeCell ref="E65:G65"/>
    <mergeCell ref="G87:H87"/>
    <mergeCell ref="G88:H88"/>
    <mergeCell ref="G89:H89"/>
    <mergeCell ref="K85:L85"/>
    <mergeCell ref="A70:B70"/>
    <mergeCell ref="A67:B67"/>
    <mergeCell ref="A68:B68"/>
    <mergeCell ref="A71:B71"/>
    <mergeCell ref="G79:H80"/>
    <mergeCell ref="G81:H81"/>
    <mergeCell ref="G82:H82"/>
    <mergeCell ref="G83:H83"/>
    <mergeCell ref="D39:E39"/>
    <mergeCell ref="D40:E40"/>
    <mergeCell ref="A99:C99"/>
    <mergeCell ref="D99:E99"/>
    <mergeCell ref="F99:H99"/>
    <mergeCell ref="I99:J99"/>
    <mergeCell ref="K86:L86"/>
    <mergeCell ref="K87:L87"/>
    <mergeCell ref="K88:L88"/>
    <mergeCell ref="K89:L89"/>
    <mergeCell ref="A42:D42"/>
    <mergeCell ref="K92:L92"/>
    <mergeCell ref="E66:G66"/>
    <mergeCell ref="A61:B61"/>
    <mergeCell ref="A62:B62"/>
    <mergeCell ref="A63:B63"/>
    <mergeCell ref="E67:G67"/>
    <mergeCell ref="A64:B64"/>
    <mergeCell ref="E68:G68"/>
    <mergeCell ref="E69:G69"/>
    <mergeCell ref="H60:L60"/>
    <mergeCell ref="A57:B57"/>
    <mergeCell ref="A58:B58"/>
    <mergeCell ref="A60:B60"/>
    <mergeCell ref="A2:L2"/>
    <mergeCell ref="A94:L94"/>
    <mergeCell ref="A101:L101"/>
    <mergeCell ref="A102:L102"/>
    <mergeCell ref="K79:L80"/>
    <mergeCell ref="A51:L51"/>
    <mergeCell ref="A54:L54"/>
    <mergeCell ref="A74:L74"/>
    <mergeCell ref="A76:L76"/>
    <mergeCell ref="E55:G55"/>
    <mergeCell ref="E57:G57"/>
    <mergeCell ref="E58:G58"/>
    <mergeCell ref="A26:L26"/>
    <mergeCell ref="A27:L27"/>
    <mergeCell ref="A28:L28"/>
    <mergeCell ref="A29:L29"/>
    <mergeCell ref="A30:L30"/>
    <mergeCell ref="A37:E37"/>
    <mergeCell ref="B35:E35"/>
    <mergeCell ref="I87:J87"/>
    <mergeCell ref="I88:J88"/>
    <mergeCell ref="I89:J89"/>
    <mergeCell ref="I90:J90"/>
    <mergeCell ref="G86:H86"/>
    <mergeCell ref="A136:L136"/>
    <mergeCell ref="B130:F130"/>
    <mergeCell ref="H130:I130"/>
    <mergeCell ref="G91:H91"/>
    <mergeCell ref="I92:J92"/>
    <mergeCell ref="K90:L90"/>
    <mergeCell ref="K91:L91"/>
    <mergeCell ref="B129:F129"/>
    <mergeCell ref="H129:I129"/>
    <mergeCell ref="G90:H90"/>
    <mergeCell ref="F98:H98"/>
    <mergeCell ref="I96:J96"/>
    <mergeCell ref="I97:J97"/>
    <mergeCell ref="I98:J98"/>
    <mergeCell ref="I95:J95"/>
    <mergeCell ref="H128:I128"/>
    <mergeCell ref="H126:I126"/>
    <mergeCell ref="H127:I127"/>
    <mergeCell ref="A56:B56"/>
    <mergeCell ref="E56:G56"/>
    <mergeCell ref="H56:L56"/>
    <mergeCell ref="E60:G60"/>
    <mergeCell ref="E64:G64"/>
    <mergeCell ref="H64:L64"/>
    <mergeCell ref="E59:G59"/>
    <mergeCell ref="H59:L59"/>
    <mergeCell ref="H57:L57"/>
    <mergeCell ref="H58:L58"/>
    <mergeCell ref="H61:L61"/>
    <mergeCell ref="H62:L62"/>
    <mergeCell ref="H63:L63"/>
    <mergeCell ref="A10:N10"/>
    <mergeCell ref="A9:N9"/>
    <mergeCell ref="A17:L17"/>
    <mergeCell ref="A18:L18"/>
    <mergeCell ref="A4:L4"/>
    <mergeCell ref="A5:L5"/>
    <mergeCell ref="A6:L6"/>
    <mergeCell ref="A7:L7"/>
    <mergeCell ref="H55:L55"/>
    <mergeCell ref="A55:B55"/>
    <mergeCell ref="A23:N23"/>
    <mergeCell ref="A8:L8"/>
    <mergeCell ref="A25:L25"/>
    <mergeCell ref="A31:L31"/>
    <mergeCell ref="A33:L33"/>
    <mergeCell ref="A52:J52"/>
    <mergeCell ref="A13:L13"/>
    <mergeCell ref="A14:L14"/>
    <mergeCell ref="A22:N22"/>
    <mergeCell ref="A19:N19"/>
    <mergeCell ref="A21:N21"/>
    <mergeCell ref="A16:N16"/>
    <mergeCell ref="A15:N15"/>
    <mergeCell ref="A24:N24"/>
    <mergeCell ref="G84:H84"/>
    <mergeCell ref="I79:J80"/>
    <mergeCell ref="I82:J82"/>
    <mergeCell ref="I83:J83"/>
    <mergeCell ref="I84:J84"/>
    <mergeCell ref="E70:G70"/>
    <mergeCell ref="E71:G71"/>
    <mergeCell ref="H70:L70"/>
    <mergeCell ref="H71:L71"/>
    <mergeCell ref="K82:L82"/>
    <mergeCell ref="K83:L83"/>
    <mergeCell ref="K84:L84"/>
    <mergeCell ref="I81:J81"/>
    <mergeCell ref="K81:L81"/>
    <mergeCell ref="H67:L67"/>
    <mergeCell ref="H124:I124"/>
    <mergeCell ref="H125:I125"/>
    <mergeCell ref="G85:H85"/>
    <mergeCell ref="A81:C81"/>
    <mergeCell ref="A79:C80"/>
    <mergeCell ref="D79:D80"/>
    <mergeCell ref="E79:E80"/>
    <mergeCell ref="F79:F80"/>
    <mergeCell ref="G92:H92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F96:H96"/>
    <mergeCell ref="F97:H97"/>
    <mergeCell ref="I91:J91"/>
    <mergeCell ref="I85:J85"/>
    <mergeCell ref="I86:J86"/>
    <mergeCell ref="M129:N129"/>
    <mergeCell ref="F100:H100"/>
    <mergeCell ref="I100:J100"/>
    <mergeCell ref="A95:C95"/>
    <mergeCell ref="D95:E95"/>
    <mergeCell ref="A96:C96"/>
    <mergeCell ref="A97:C97"/>
    <mergeCell ref="A98:C98"/>
    <mergeCell ref="A100:C100"/>
    <mergeCell ref="D96:E96"/>
    <mergeCell ref="D97:E97"/>
    <mergeCell ref="D98:E98"/>
    <mergeCell ref="D100:E100"/>
    <mergeCell ref="B123:F123"/>
    <mergeCell ref="B124:F124"/>
    <mergeCell ref="B125:F125"/>
    <mergeCell ref="B126:F126"/>
    <mergeCell ref="B127:F127"/>
    <mergeCell ref="B128:F128"/>
    <mergeCell ref="H123:I123"/>
  </mergeCells>
  <phoneticPr fontId="15" type="noConversion"/>
  <hyperlinks>
    <hyperlink ref="A133" r:id="rId1" display="mailto:crp-48@list.ru"/>
  </hyperlinks>
  <pageMargins left="0.25" right="0.25" top="0.75" bottom="0.75" header="0.3" footer="0.3"/>
  <pageSetup paperSize="9" scale="79" fitToHeight="0" orientation="landscape" r:id="rId2"/>
  <headerFooter>
    <oddHeader>&amp;RОбщественное Питание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2022-07-26T04:19:28Z</dcterms:modified>
</cp:coreProperties>
</file>