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7" i="1" l="1"/>
  <c r="D157" i="1"/>
  <c r="G117" i="1" l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1" i="1"/>
  <c r="E59" i="1"/>
  <c r="E57" i="1"/>
  <c r="E56" i="1"/>
  <c r="N155" i="1"/>
  <c r="N154" i="1"/>
  <c r="N153" i="1"/>
  <c r="N152" i="1"/>
  <c r="N151" i="1"/>
  <c r="N150" i="1"/>
  <c r="N149" i="1"/>
  <c r="N148" i="1"/>
  <c r="N146" i="1"/>
  <c r="N145" i="1"/>
  <c r="N138" i="1" s="1"/>
  <c r="N144" i="1"/>
  <c r="N143" i="1"/>
  <c r="N142" i="1"/>
  <c r="N141" i="1"/>
  <c r="N140" i="1"/>
  <c r="N139" i="1"/>
  <c r="K116" i="1"/>
  <c r="K115" i="1"/>
  <c r="K114" i="1"/>
  <c r="K113" i="1"/>
  <c r="K112" i="1"/>
  <c r="K111" i="1"/>
  <c r="K110" i="1"/>
  <c r="K109" i="1"/>
  <c r="E75" i="1" l="1"/>
  <c r="E58" i="1"/>
  <c r="N160" i="1"/>
  <c r="N159" i="1"/>
  <c r="N158" i="1"/>
  <c r="M157" i="1"/>
  <c r="L157" i="1"/>
  <c r="K157" i="1"/>
  <c r="J157" i="1"/>
  <c r="I157" i="1"/>
  <c r="H157" i="1"/>
  <c r="G157" i="1"/>
  <c r="C157" i="1"/>
  <c r="E90" i="1" l="1"/>
  <c r="N156" i="1"/>
  <c r="K101" i="1"/>
  <c r="K102" i="1"/>
  <c r="K103" i="1"/>
  <c r="K104" i="1"/>
  <c r="K105" i="1"/>
  <c r="K106" i="1"/>
  <c r="E118" i="1"/>
  <c r="G118" i="1" l="1"/>
  <c r="N136" i="1"/>
  <c r="K117" i="1"/>
  <c r="K108" i="1"/>
  <c r="K107" i="1"/>
  <c r="E65" i="1"/>
  <c r="E64" i="1"/>
  <c r="E63" i="1"/>
  <c r="E62" i="1"/>
  <c r="H168" i="1" l="1"/>
  <c r="C162" i="1" l="1"/>
  <c r="D162" i="1"/>
  <c r="L162" i="1"/>
  <c r="H162" i="1"/>
  <c r="J162" i="1"/>
  <c r="F157" i="1"/>
  <c r="F162" i="1" s="1"/>
  <c r="K162" i="1"/>
  <c r="G162" i="1"/>
  <c r="M162" i="1"/>
  <c r="I162" i="1"/>
  <c r="E162" i="1"/>
  <c r="E60" i="1"/>
  <c r="B157" i="1" l="1"/>
  <c r="N161" i="1"/>
  <c r="N147" i="1"/>
  <c r="B162" i="1" l="1"/>
  <c r="N162" i="1" s="1"/>
  <c r="N157" i="1"/>
  <c r="H172" i="1" l="1"/>
  <c r="H173" i="1"/>
  <c r="K118" i="1"/>
  <c r="N137" i="1" l="1"/>
  <c r="H169" i="1" l="1"/>
  <c r="H170" i="1" s="1"/>
  <c r="H171" i="1" s="1"/>
</calcChain>
</file>

<file path=xl/sharedStrings.xml><?xml version="1.0" encoding="utf-8"?>
<sst xmlns="http://schemas.openxmlformats.org/spreadsheetml/2006/main" count="168" uniqueCount="138">
  <si>
    <t>Кол-во</t>
  </si>
  <si>
    <t>Сумма</t>
  </si>
  <si>
    <t>Итого:</t>
  </si>
  <si>
    <t>Товар/Услуга</t>
  </si>
  <si>
    <t>Цена, руб.</t>
  </si>
  <si>
    <t>Х</t>
  </si>
  <si>
    <t>Руб./мес.</t>
  </si>
  <si>
    <t>Аренда</t>
  </si>
  <si>
    <t>Показатель, руб.</t>
  </si>
  <si>
    <t>1.     ИНФОРМАЦИЯ О ЗАЯВИТЕЛЕ</t>
  </si>
  <si>
    <t>2.     ОПИСАНИЕ  ПРОЕКТА</t>
  </si>
  <si>
    <r>
      <t xml:space="preserve">Приложения. </t>
    </r>
    <r>
      <rPr>
        <sz val="13"/>
        <color rgb="FF000000"/>
        <rFont val="Times New Roman"/>
        <family val="1"/>
        <charset val="204"/>
      </rPr>
      <t>Рекомендуется включать приложения, иллюстрирующие, детализирующие или подтверждающие информацию, изложенную в основной части бизнес-плана</t>
    </r>
    <r>
      <rPr>
        <sz val="13"/>
        <color theme="1"/>
        <rFont val="Times New Roman"/>
        <family val="1"/>
        <charset val="204"/>
      </rPr>
      <t>:</t>
    </r>
  </si>
  <si>
    <r>
      <t>-</t>
    </r>
    <r>
      <rPr>
        <sz val="13"/>
        <color theme="1"/>
        <rFont val="Times New Roman"/>
        <family val="1"/>
        <charset val="204"/>
      </rPr>
      <t>       Коммерческое предложение на помещение в аренду, право собственности на помещение</t>
    </r>
  </si>
  <si>
    <r>
      <t>-</t>
    </r>
    <r>
      <rPr>
        <sz val="13"/>
        <color theme="1"/>
        <rFont val="Times New Roman"/>
        <family val="1"/>
        <charset val="204"/>
      </rPr>
      <t xml:space="preserve">       Аккаунты в соц.сетях </t>
    </r>
  </si>
  <si>
    <r>
      <t>-</t>
    </r>
    <r>
      <rPr>
        <sz val="13"/>
        <color theme="1"/>
        <rFont val="Times New Roman"/>
        <family val="1"/>
        <charset val="204"/>
      </rPr>
      <t>       Образцы работ</t>
    </r>
  </si>
  <si>
    <r>
      <t>-</t>
    </r>
    <r>
      <rPr>
        <sz val="13"/>
        <color theme="1"/>
        <rFont val="Times New Roman"/>
        <family val="1"/>
        <charset val="204"/>
      </rPr>
      <t>       Сертификаты, дипломы, благодарственные письма, подтверждающие опыт заявителя.</t>
    </r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</si>
  <si>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</si>
  <si>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</si>
  <si>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</si>
  <si>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</si>
  <si>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</si>
  <si>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</si>
  <si>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</si>
  <si>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</si>
  <si>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</si>
  <si>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</si>
  <si>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</si>
  <si>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 xml:space="preserve">Количество в месяц </t>
  </si>
  <si>
    <t>Среднемесячный доход (выручка)</t>
  </si>
  <si>
    <t>Среднемесячный расход (себестоимость)</t>
  </si>
  <si>
    <t>Руб.</t>
  </si>
  <si>
    <t>Мес.</t>
  </si>
  <si>
    <t>%</t>
  </si>
  <si>
    <t>Показатель</t>
  </si>
  <si>
    <t>ед. изм</t>
  </si>
  <si>
    <t>Значение</t>
  </si>
  <si>
    <t xml:space="preserve">Выручка, руб.           </t>
  </si>
  <si>
    <t>12         месяц</t>
  </si>
  <si>
    <t xml:space="preserve">Потребители товара (работ, услуг) – целевая аудитория: </t>
  </si>
  <si>
    <t xml:space="preserve">Реклама товара (работ, услуг): </t>
  </si>
  <si>
    <t>ФИО__</t>
  </si>
  <si>
    <t>Год рождения ___ Телефон ____ эл. почта _________________________</t>
  </si>
  <si>
    <t xml:space="preserve">ИНН </t>
  </si>
  <si>
    <t xml:space="preserve">Место жительства: г.                  , ул. </t>
  </si>
  <si>
    <t>Образование (специальность):</t>
  </si>
  <si>
    <t>Напраление использования средств:</t>
  </si>
  <si>
    <t>Система налогообложения (отметить и подчеркнуть):</t>
  </si>
  <si>
    <t>:</t>
  </si>
  <si>
    <t xml:space="preserve">Имеющееся оборудование/имущество для бизнеса: </t>
  </si>
  <si>
    <t>Структура предприятия:</t>
  </si>
  <si>
    <t xml:space="preserve">Должность </t>
  </si>
  <si>
    <t>кол-во</t>
  </si>
  <si>
    <t>оклад</t>
  </si>
  <si>
    <t>Наемные работники:</t>
  </si>
  <si>
    <t>источник финансирования</t>
  </si>
  <si>
    <t>График реализации проекта:</t>
  </si>
  <si>
    <t>Задача:</t>
  </si>
  <si>
    <t>Закупка обрудования</t>
  </si>
  <si>
    <t>1 месяц</t>
  </si>
  <si>
    <t>2 месяц</t>
  </si>
  <si>
    <t>3 месяц</t>
  </si>
  <si>
    <t>4 месяц</t>
  </si>
  <si>
    <t>Запуск проекта</t>
  </si>
  <si>
    <t></t>
  </si>
  <si>
    <t>Постоянные расходы</t>
  </si>
  <si>
    <t>Переменные расходы</t>
  </si>
  <si>
    <t>УСН доходы-расходы (15%)</t>
  </si>
  <si>
    <t>Рентабельность продаж</t>
  </si>
  <si>
    <t>Период окупаемости проекта</t>
  </si>
  <si>
    <t>Среднемесячная чистая прибыль</t>
  </si>
  <si>
    <t>Состав семьи:                                                                                     чел.</t>
  </si>
  <si>
    <t>ОГРНИП (при наличии):</t>
  </si>
  <si>
    <t>Среднемесячные затраты по проекту:</t>
  </si>
  <si>
    <t>Рентабельность инвестиций</t>
  </si>
  <si>
    <t>Показатели эффективности проекта</t>
  </si>
  <si>
    <r>
      <t xml:space="preserve"> </t>
    </r>
    <r>
      <rPr>
        <sz val="14"/>
        <color theme="1"/>
        <rFont val="Times New Roman"/>
        <family val="1"/>
        <charset val="204"/>
      </rPr>
      <t>Не будет сотрудников</t>
    </r>
  </si>
  <si>
    <t>Средства государственной материальной поддержки (денежной выплаты)</t>
  </si>
  <si>
    <t>Реклама</t>
  </si>
  <si>
    <t>Итого</t>
  </si>
  <si>
    <t>Приобретение материалов</t>
  </si>
  <si>
    <t>Фиксированные страховые взносы ИП</t>
  </si>
  <si>
    <t xml:space="preserve">По вопросам заполнения звонить: 8 -800-250-47-31 </t>
  </si>
  <si>
    <t xml:space="preserve">Заполненную анкету отправлять на эл. адрес: </t>
  </si>
  <si>
    <t xml:space="preserve">Адрес : </t>
  </si>
  <si>
    <t>Зарплата и страховые взносы за раблотников</t>
  </si>
  <si>
    <t xml:space="preserve">Название проекта:   </t>
  </si>
  <si>
    <t xml:space="preserve">Вид деятельности по ОКВЭД:   </t>
  </si>
  <si>
    <r>
      <t xml:space="preserve"> </t>
    </r>
    <r>
      <rPr>
        <sz val="14"/>
        <color theme="1"/>
        <rFont val="Times New Roman"/>
        <family val="1"/>
        <charset val="204"/>
      </rPr>
      <t>Будет найм сотрудников</t>
    </r>
  </si>
  <si>
    <t xml:space="preserve"> </t>
  </si>
  <si>
    <r>
      <rPr>
        <b/>
        <sz val="14"/>
        <color theme="1"/>
        <rFont val="Times New Roman"/>
        <family val="1"/>
        <charset val="204"/>
      </rPr>
      <t xml:space="preserve">Краткое описание производствееного процесса и технологий производства: </t>
    </r>
    <r>
      <rPr>
        <b/>
        <sz val="11"/>
        <color theme="1"/>
        <rFont val="Times New Roman"/>
        <family val="1"/>
        <charset val="204"/>
      </rPr>
      <t xml:space="preserve">   </t>
    </r>
  </si>
  <si>
    <t xml:space="preserve">Адрес места ведения бизнеса: </t>
  </si>
  <si>
    <t>УСН   Доходы (6%)</t>
  </si>
  <si>
    <t>БИЗНЕС-ПЛАН   "…………………………………."</t>
  </si>
  <si>
    <t>2. Приоретение оборудования</t>
  </si>
  <si>
    <t>3. Переменные расходы, в том числе:</t>
  </si>
  <si>
    <t>4. Постоянные расходы, в том числе:</t>
  </si>
  <si>
    <t>6. Чистая прибыль (убыток)</t>
  </si>
  <si>
    <t>Наименование расходов</t>
  </si>
  <si>
    <t>…..</t>
  </si>
  <si>
    <t>……</t>
  </si>
  <si>
    <t>…….</t>
  </si>
  <si>
    <t xml:space="preserve">Общий трудовой стаж:                                         Опыт работы в данной сфере: </t>
  </si>
  <si>
    <r>
      <rPr>
        <sz val="13"/>
        <color theme="1"/>
        <rFont val="Times New Roman"/>
        <family val="1"/>
        <charset val="204"/>
      </rPr>
      <t xml:space="preserve">   </t>
    </r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 (Патент),    (УСН 6%),   ( УСН 15%),   (ОСНО),  НПД (физ.лицо, ИП),    ЕСХН</t>
    </r>
  </si>
  <si>
    <t>арендуемая  площадь  ….. кв.м.,  стоимость аренды - ……. р/мес</t>
  </si>
  <si>
    <t>Описание производимого товара (работ, услуг):</t>
  </si>
  <si>
    <t>3.     МАРКЕТИНГОВЫЙ ПЛАН</t>
  </si>
  <si>
    <t>Рынки сбыта:</t>
  </si>
  <si>
    <t>4.     ОРГАНИЗАЦИОННЫЙ ПЛАН</t>
  </si>
  <si>
    <t>Регистрация ИП (физ лица - налогоплательщика  НПД)</t>
  </si>
  <si>
    <t>3. Основные средства (оборудование, техника, офисная мебель и т п), в том числе:</t>
  </si>
  <si>
    <t xml:space="preserve">4. Материально-производственные запасы, в том числе: </t>
  </si>
  <si>
    <t>Планируемый месячный объем выручки от продажи продукции/услуг</t>
  </si>
  <si>
    <t>………</t>
  </si>
  <si>
    <t>1. Выручка от продажи продукции/услуг, руб.</t>
  </si>
  <si>
    <t xml:space="preserve"> приобретение материалов</t>
  </si>
  <si>
    <t>аренда помещения</t>
  </si>
  <si>
    <t>реклама</t>
  </si>
  <si>
    <t xml:space="preserve">5. Платежи в бюджет: </t>
  </si>
  <si>
    <t>НПД , патент</t>
  </si>
  <si>
    <r>
      <t xml:space="preserve">     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открытие бизнеса                           развитие бизнеса   (создание новых рабочих мест, приобретение оборудования  и т.п.)</t>
    </r>
  </si>
  <si>
    <t>Ед. изм.</t>
  </si>
  <si>
    <t>Затраты на реализацию проекта (сумма материальной поддержки)</t>
  </si>
  <si>
    <t>5.     ПРОИЗВОДСТВЕННЫЙ ПЛАН</t>
  </si>
  <si>
    <r>
      <t>6.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</si>
  <si>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заработная плата и страховые взносы за работников </t>
  </si>
  <si>
    <t>месяц трудоустройства сотрудника</t>
  </si>
  <si>
    <t>Смета затрат по проекту за счет средств материальной поддержки</t>
  </si>
  <si>
    <t>материальная поддержка:      …   руб.</t>
  </si>
  <si>
    <t xml:space="preserve">Цена за единицу
(по предполагаемому максималь
ному значению)  руб.
</t>
  </si>
  <si>
    <t xml:space="preserve"> Итог тестирования на выявление предпринимательских способностей</t>
  </si>
  <si>
    <t>баллов</t>
  </si>
  <si>
    <t>2. Оформление разрешительной документации (не более 10%)</t>
  </si>
  <si>
    <t>5.  Продвижение продукции (не более 5%), в том числе:</t>
  </si>
  <si>
    <t>1. Аренда помещения (не более 15%), мес.</t>
  </si>
  <si>
    <t xml:space="preserve">Общая стоимость проекта состовляет:    …...         руб.           из них: </t>
  </si>
  <si>
    <t>Получение вывручки</t>
  </si>
  <si>
    <t>Переменные расходы на 1 ед., руб.</t>
  </si>
  <si>
    <t xml:space="preserve">Переменные расходы за месяц  всего, руб.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</si>
</sst>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u/>
      <sz val="13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Symbol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Calibri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9" fillId="0" borderId="0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1" fontId="9" fillId="0" borderId="0" xfId="0" applyNumberFormat="1" applyFont="1"/>
    <xf numFmtId="1" fontId="1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1" applyFont="1" applyFill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3" fontId="2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/>
    <xf numFmtId="0" fontId="3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right" vertical="center" wrapText="1"/>
    </xf>
    <xf numFmtId="0" fontId="12" fillId="0" borderId="1" xfId="0" applyFont="1" applyBorder="1"/>
    <xf numFmtId="3" fontId="22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1" fontId="12" fillId="0" borderId="0" xfId="0" applyNumberFormat="1" applyFont="1" applyBorder="1" applyAlignment="1"/>
    <xf numFmtId="1" fontId="16" fillId="0" borderId="0" xfId="0" applyNumberFormat="1" applyFont="1" applyBorder="1" applyAlignment="1">
      <alignment horizontal="center" vertical="center" wrapText="1"/>
    </xf>
    <xf numFmtId="1" fontId="0" fillId="0" borderId="0" xfId="2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4" xfId="0" applyFont="1" applyBorder="1" applyAlignment="1">
      <alignment horizontal="centerContinuous" vertical="center"/>
    </xf>
    <xf numFmtId="0" fontId="19" fillId="0" borderId="2" xfId="0" applyFont="1" applyBorder="1" applyAlignment="1">
      <alignment horizontal="centerContinuous" vertical="center"/>
    </xf>
    <xf numFmtId="0" fontId="19" fillId="0" borderId="5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/>
    </xf>
    <xf numFmtId="0" fontId="5" fillId="0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3" fontId="24" fillId="0" borderId="1" xfId="0" applyNumberFormat="1" applyFont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12" fillId="0" borderId="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0" fillId="0" borderId="0" xfId="2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5" fillId="4" borderId="3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26" fillId="4" borderId="4" xfId="0" applyNumberFormat="1" applyFont="1" applyFill="1" applyBorder="1" applyAlignment="1">
      <alignment horizontal="center"/>
    </xf>
    <xf numFmtId="1" fontId="26" fillId="4" borderId="5" xfId="0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p-48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90"/>
  <sheetViews>
    <sheetView tabSelected="1" view="pageLayout" zoomScale="98" zoomScaleNormal="91" zoomScalePageLayoutView="98" workbookViewId="0">
      <selection activeCell="N104" sqref="N104"/>
    </sheetView>
  </sheetViews>
  <sheetFormatPr defaultRowHeight="15" x14ac:dyDescent="0.25"/>
  <cols>
    <col min="1" max="1" width="33.7109375" customWidth="1"/>
    <col min="2" max="2" width="12.5703125" customWidth="1"/>
    <col min="3" max="3" width="11.28515625" customWidth="1"/>
    <col min="4" max="4" width="12.140625" customWidth="1"/>
    <col min="5" max="5" width="12.28515625" customWidth="1"/>
    <col min="6" max="6" width="10.85546875" customWidth="1"/>
    <col min="7" max="7" width="10.28515625" customWidth="1"/>
    <col min="8" max="8" width="10" customWidth="1"/>
    <col min="9" max="9" width="11" customWidth="1"/>
    <col min="10" max="10" width="11.7109375" customWidth="1"/>
    <col min="11" max="12" width="11.28515625" customWidth="1"/>
    <col min="13" max="13" width="10.42578125" customWidth="1"/>
    <col min="14" max="14" width="10.42578125" bestFit="1" customWidth="1"/>
  </cols>
  <sheetData>
    <row r="2" spans="1:14" ht="18.75" x14ac:dyDescent="0.25">
      <c r="A2" s="164" t="s">
        <v>92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1:14" ht="18.75" x14ac:dyDescent="0.25">
      <c r="A3" s="1"/>
    </row>
    <row r="4" spans="1:14" ht="18.75" x14ac:dyDescent="0.25">
      <c r="A4" s="164" t="s">
        <v>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ht="16.5" x14ac:dyDescent="0.25">
      <c r="A5" s="166" t="s">
        <v>40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1:14" ht="16.5" x14ac:dyDescent="0.25">
      <c r="A6" s="166" t="s">
        <v>41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</row>
    <row r="7" spans="1:14" ht="16.5" x14ac:dyDescent="0.25">
      <c r="A7" s="167" t="s">
        <v>43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4" ht="16.5" x14ac:dyDescent="0.25">
      <c r="A8" s="162" t="s">
        <v>44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</row>
    <row r="9" spans="1:14" ht="16.5" x14ac:dyDescent="0.25">
      <c r="A9" s="161" t="s">
        <v>101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ht="16.5" x14ac:dyDescent="0.25">
      <c r="A10" s="160" t="s">
        <v>42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</row>
    <row r="11" spans="1:14" ht="16.5" x14ac:dyDescent="0.25">
      <c r="A11" s="39" t="s">
        <v>70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5"/>
      <c r="N11" s="15"/>
    </row>
    <row r="12" spans="1:14" ht="16.5" x14ac:dyDescent="0.25">
      <c r="A12" s="30" t="s">
        <v>45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4"/>
      <c r="N12" s="34"/>
    </row>
    <row r="13" spans="1:14" ht="16.5" x14ac:dyDescent="0.25">
      <c r="A13" s="175" t="s">
        <v>119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14" ht="18.75" x14ac:dyDescent="0.25">
      <c r="A14" s="176" t="s">
        <v>10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4" ht="16.5" x14ac:dyDescent="0.25">
      <c r="A15" s="160" t="s">
        <v>85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4" ht="16.5" x14ac:dyDescent="0.25">
      <c r="A16" s="160" t="s">
        <v>86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ht="16.5" x14ac:dyDescent="0.25">
      <c r="A17" s="162" t="s">
        <v>46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4" ht="16.5" x14ac:dyDescent="0.25">
      <c r="A18" s="163" t="s">
        <v>102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</row>
    <row r="19" spans="1:14" ht="15" customHeight="1" x14ac:dyDescent="0.25">
      <c r="A19" s="160" t="s">
        <v>71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  <row r="20" spans="1:14" ht="15" customHeight="1" x14ac:dyDescent="0.25">
      <c r="A20" s="32" t="s">
        <v>90</v>
      </c>
      <c r="B20" s="32"/>
      <c r="C20" s="32"/>
      <c r="D20" s="32"/>
      <c r="E20" s="32"/>
      <c r="F20" s="32"/>
      <c r="G20" s="32" t="s">
        <v>47</v>
      </c>
      <c r="H20" s="32"/>
      <c r="I20" s="32"/>
      <c r="J20" s="32"/>
      <c r="K20" s="32"/>
      <c r="L20" s="32"/>
      <c r="M20" s="32"/>
      <c r="N20" s="32"/>
    </row>
    <row r="21" spans="1:14" ht="15.75" customHeight="1" x14ac:dyDescent="0.25">
      <c r="A21" s="178" t="s">
        <v>103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</row>
    <row r="22" spans="1:14" ht="16.5" x14ac:dyDescent="0.25">
      <c r="A22" s="170" t="s">
        <v>104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</row>
    <row r="23" spans="1:14" ht="16.5" x14ac:dyDescent="0.25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ht="24" customHeight="1" x14ac:dyDescent="0.25">
      <c r="A24" s="113" t="s">
        <v>48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</row>
    <row r="25" spans="1:14" ht="24" customHeight="1" x14ac:dyDescent="0.25">
      <c r="A25" s="171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26"/>
      <c r="N25" s="26"/>
    </row>
    <row r="26" spans="1:14" ht="18.75" x14ac:dyDescent="0.25">
      <c r="A26" s="122" t="s">
        <v>105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4" ht="16.5" x14ac:dyDescent="0.25">
      <c r="A27" s="172" t="s">
        <v>38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5"/>
      <c r="N27" s="15"/>
    </row>
    <row r="28" spans="1:14" ht="16.5" x14ac:dyDescent="0.25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6"/>
      <c r="N28" s="16"/>
    </row>
    <row r="29" spans="1:14" ht="16.5" x14ac:dyDescent="0.25">
      <c r="A29" s="172" t="s">
        <v>106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6"/>
      <c r="N29" s="16"/>
    </row>
    <row r="30" spans="1:14" ht="16.5" x14ac:dyDescent="0.25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6"/>
      <c r="N30" s="16"/>
    </row>
    <row r="31" spans="1:14" ht="16.5" x14ac:dyDescent="0.25">
      <c r="A31" s="172" t="s">
        <v>39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6"/>
      <c r="N31" s="16"/>
    </row>
    <row r="32" spans="1:14" ht="16.5" x14ac:dyDescent="0.25">
      <c r="A32" s="68"/>
      <c r="B32" s="68"/>
      <c r="C32" s="68"/>
      <c r="D32" s="68"/>
      <c r="E32" s="68"/>
      <c r="F32" s="68"/>
      <c r="G32" s="31"/>
      <c r="H32" s="31"/>
      <c r="I32" s="31"/>
      <c r="J32" s="31"/>
      <c r="K32" s="31"/>
      <c r="L32" s="31"/>
      <c r="M32" s="16"/>
      <c r="N32" s="16"/>
    </row>
    <row r="33" spans="1:14" ht="18.75" x14ac:dyDescent="0.25">
      <c r="A33" s="122" t="s">
        <v>107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4" ht="18.75" x14ac:dyDescent="0.25">
      <c r="A34" s="36" t="s">
        <v>49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4" ht="18.75" x14ac:dyDescent="0.25">
      <c r="A35" s="36" t="s">
        <v>75</v>
      </c>
      <c r="B35" s="176" t="s">
        <v>87</v>
      </c>
      <c r="C35" s="176"/>
      <c r="D35" s="176"/>
      <c r="E35" s="176"/>
      <c r="F35" s="36"/>
      <c r="G35" s="36"/>
      <c r="H35" s="36"/>
      <c r="I35" s="36"/>
      <c r="J35" s="36"/>
      <c r="K35" s="36"/>
      <c r="L35" s="36"/>
    </row>
    <row r="36" spans="1:14" ht="18.75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4" ht="18.75" x14ac:dyDescent="0.25">
      <c r="A37" s="191" t="s">
        <v>53</v>
      </c>
      <c r="B37" s="199"/>
      <c r="C37" s="199"/>
      <c r="D37" s="199"/>
      <c r="E37" s="200"/>
      <c r="F37" s="29"/>
      <c r="G37" s="29"/>
      <c r="H37" s="29"/>
      <c r="I37" s="29"/>
      <c r="J37" s="29"/>
      <c r="K37" s="29"/>
      <c r="L37" s="29"/>
    </row>
    <row r="38" spans="1:14" ht="51" customHeight="1" x14ac:dyDescent="0.25">
      <c r="A38" s="102" t="s">
        <v>50</v>
      </c>
      <c r="B38" s="102" t="s">
        <v>51</v>
      </c>
      <c r="C38" s="102" t="s">
        <v>52</v>
      </c>
      <c r="D38" s="128" t="s">
        <v>125</v>
      </c>
      <c r="E38" s="130"/>
      <c r="F38" s="31"/>
      <c r="G38" s="31"/>
      <c r="H38" s="31"/>
      <c r="I38" s="31"/>
      <c r="J38" s="31"/>
      <c r="K38" s="31"/>
      <c r="L38" s="31"/>
      <c r="M38" s="16"/>
      <c r="N38" s="16"/>
    </row>
    <row r="39" spans="1:14" ht="17.25" x14ac:dyDescent="0.25">
      <c r="A39" s="8"/>
      <c r="B39" s="8"/>
      <c r="C39" s="8"/>
      <c r="D39" s="219"/>
      <c r="E39" s="207"/>
      <c r="F39" s="31"/>
      <c r="G39" s="31"/>
      <c r="H39" s="31"/>
      <c r="I39" s="31"/>
      <c r="J39" s="31"/>
      <c r="K39" s="31"/>
      <c r="L39" s="31"/>
      <c r="M39" s="16"/>
      <c r="N39" s="16"/>
    </row>
    <row r="40" spans="1:14" ht="17.25" x14ac:dyDescent="0.25">
      <c r="A40" s="8"/>
      <c r="B40" s="8"/>
      <c r="C40" s="8"/>
      <c r="D40" s="219"/>
      <c r="E40" s="207"/>
      <c r="F40" s="38"/>
      <c r="G40" s="38"/>
      <c r="H40" s="38"/>
      <c r="I40" s="38"/>
      <c r="J40" s="38"/>
      <c r="K40" s="38"/>
      <c r="L40" s="38"/>
      <c r="M40" s="34"/>
      <c r="N40" s="34"/>
    </row>
    <row r="41" spans="1:14" ht="16.5" x14ac:dyDescent="0.25">
      <c r="F41" s="38"/>
      <c r="G41" s="38"/>
      <c r="H41" s="38"/>
      <c r="I41" s="38"/>
      <c r="J41" s="38"/>
      <c r="K41" s="38"/>
      <c r="L41" s="38"/>
      <c r="M41" s="34"/>
      <c r="N41" s="34"/>
    </row>
    <row r="42" spans="1:14" ht="16.5" x14ac:dyDescent="0.25">
      <c r="A42" s="216" t="s">
        <v>55</v>
      </c>
      <c r="B42" s="217"/>
      <c r="C42" s="217"/>
      <c r="D42" s="218"/>
      <c r="E42" s="37"/>
      <c r="F42" s="38"/>
      <c r="G42" s="38"/>
      <c r="H42" s="38"/>
      <c r="I42" s="38"/>
      <c r="J42" s="38"/>
      <c r="K42" s="38"/>
      <c r="L42" s="38"/>
      <c r="M42" s="34"/>
      <c r="N42" s="34"/>
    </row>
    <row r="43" spans="1:14" ht="16.5" x14ac:dyDescent="0.25">
      <c r="A43" s="40" t="s">
        <v>56</v>
      </c>
      <c r="B43" s="40" t="s">
        <v>58</v>
      </c>
      <c r="C43" s="40" t="s">
        <v>59</v>
      </c>
      <c r="D43" s="40" t="s">
        <v>60</v>
      </c>
      <c r="E43" s="40" t="s">
        <v>61</v>
      </c>
      <c r="F43" s="38"/>
      <c r="G43" s="38"/>
      <c r="H43" s="38"/>
      <c r="I43" s="38"/>
      <c r="J43" s="38"/>
      <c r="K43" s="38"/>
      <c r="L43" s="38"/>
      <c r="M43" s="34"/>
      <c r="N43" s="34"/>
    </row>
    <row r="44" spans="1:14" ht="33" x14ac:dyDescent="0.25">
      <c r="A44" s="60" t="s">
        <v>108</v>
      </c>
      <c r="B44" s="72" t="s">
        <v>63</v>
      </c>
      <c r="C44" s="35" t="s">
        <v>63</v>
      </c>
      <c r="D44" s="35" t="s">
        <v>63</v>
      </c>
      <c r="E44" s="35" t="s">
        <v>63</v>
      </c>
      <c r="F44" s="38"/>
      <c r="G44" s="38"/>
      <c r="H44" s="38"/>
      <c r="I44" s="38"/>
      <c r="J44" s="38"/>
      <c r="K44" s="38"/>
      <c r="L44" s="38"/>
      <c r="M44" s="34"/>
      <c r="N44" s="34"/>
    </row>
    <row r="45" spans="1:14" ht="16.5" x14ac:dyDescent="0.25">
      <c r="A45" s="35" t="s">
        <v>57</v>
      </c>
      <c r="B45" s="72" t="s">
        <v>88</v>
      </c>
      <c r="C45" s="72" t="s">
        <v>63</v>
      </c>
      <c r="D45" s="35" t="s">
        <v>63</v>
      </c>
      <c r="E45" s="35" t="s">
        <v>63</v>
      </c>
      <c r="F45" s="38"/>
      <c r="G45" s="38"/>
      <c r="H45" s="38"/>
      <c r="I45" s="38"/>
      <c r="J45" s="38"/>
      <c r="K45" s="38"/>
      <c r="L45" s="38"/>
      <c r="M45" s="34"/>
      <c r="N45" s="34"/>
    </row>
    <row r="46" spans="1:14" ht="16.5" x14ac:dyDescent="0.25">
      <c r="A46" s="35" t="s">
        <v>62</v>
      </c>
      <c r="B46" s="72" t="s">
        <v>88</v>
      </c>
      <c r="C46" s="35" t="s">
        <v>63</v>
      </c>
      <c r="D46" s="35" t="s">
        <v>63</v>
      </c>
      <c r="E46" s="35" t="s">
        <v>63</v>
      </c>
      <c r="F46" s="38"/>
      <c r="G46" s="38"/>
      <c r="H46" s="38"/>
      <c r="I46" s="38"/>
      <c r="J46" s="38"/>
      <c r="K46" s="38"/>
      <c r="L46" s="38"/>
      <c r="M46" s="34"/>
      <c r="N46" s="34"/>
    </row>
    <row r="47" spans="1:14" ht="16.5" x14ac:dyDescent="0.25">
      <c r="A47" s="35" t="s">
        <v>135</v>
      </c>
      <c r="B47" s="35"/>
      <c r="C47" s="35"/>
      <c r="D47" s="35"/>
      <c r="E47" s="35"/>
      <c r="F47" s="38"/>
      <c r="G47" s="38"/>
      <c r="H47" s="38"/>
      <c r="I47" s="38"/>
      <c r="J47" s="38"/>
      <c r="K47" s="38"/>
      <c r="L47" s="38"/>
      <c r="M47" s="34"/>
      <c r="N47" s="34"/>
    </row>
    <row r="48" spans="1:14" ht="16.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4"/>
      <c r="N48" s="34"/>
    </row>
    <row r="49" spans="1:14" ht="16.5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4"/>
      <c r="N49" s="34"/>
    </row>
    <row r="50" spans="1:14" ht="16.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34"/>
      <c r="N50" s="34"/>
    </row>
    <row r="51" spans="1:14" ht="18.75" x14ac:dyDescent="0.25">
      <c r="A51" s="122" t="s">
        <v>122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1:14" ht="225.75" customHeight="1" x14ac:dyDescent="0.25">
      <c r="A52" s="173" t="s">
        <v>89</v>
      </c>
      <c r="B52" s="174"/>
      <c r="C52" s="174"/>
      <c r="D52" s="174"/>
      <c r="E52" s="174"/>
      <c r="F52" s="174"/>
      <c r="G52" s="174"/>
      <c r="H52" s="174"/>
      <c r="I52" s="174"/>
      <c r="J52" s="174"/>
      <c r="K52" s="66"/>
      <c r="L52" s="66"/>
    </row>
    <row r="53" spans="1:14" ht="18.75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</row>
    <row r="54" spans="1:14" ht="16.5" x14ac:dyDescent="0.25">
      <c r="A54" s="194" t="s">
        <v>126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</row>
    <row r="55" spans="1:14" ht="165.75" customHeight="1" x14ac:dyDescent="0.25">
      <c r="A55" s="128" t="s">
        <v>97</v>
      </c>
      <c r="B55" s="130"/>
      <c r="C55" s="7" t="s">
        <v>0</v>
      </c>
      <c r="D55" s="67" t="s">
        <v>128</v>
      </c>
      <c r="E55" s="185" t="s">
        <v>1</v>
      </c>
      <c r="F55" s="185"/>
      <c r="G55" s="185"/>
      <c r="H55" s="168" t="s">
        <v>54</v>
      </c>
      <c r="I55" s="168"/>
      <c r="J55" s="168"/>
      <c r="K55" s="168"/>
      <c r="L55" s="168"/>
    </row>
    <row r="56" spans="1:14" ht="33.75" customHeight="1" x14ac:dyDescent="0.25">
      <c r="A56" s="201" t="s">
        <v>133</v>
      </c>
      <c r="B56" s="202"/>
      <c r="C56" s="59"/>
      <c r="D56" s="59"/>
      <c r="E56" s="212">
        <f>C56*D56</f>
        <v>0</v>
      </c>
      <c r="F56" s="212"/>
      <c r="G56" s="212"/>
      <c r="H56" s="211" t="s">
        <v>76</v>
      </c>
      <c r="I56" s="211"/>
      <c r="J56" s="211"/>
      <c r="K56" s="211"/>
      <c r="L56" s="211"/>
    </row>
    <row r="57" spans="1:14" ht="43.5" customHeight="1" x14ac:dyDescent="0.25">
      <c r="A57" s="112" t="s">
        <v>131</v>
      </c>
      <c r="B57" s="114"/>
      <c r="C57" s="60"/>
      <c r="D57" s="60"/>
      <c r="E57" s="185">
        <f>C57*D57</f>
        <v>0</v>
      </c>
      <c r="F57" s="185"/>
      <c r="G57" s="185"/>
      <c r="H57" s="210"/>
      <c r="I57" s="210"/>
      <c r="J57" s="210"/>
      <c r="K57" s="210"/>
      <c r="L57" s="210"/>
    </row>
    <row r="58" spans="1:14" ht="49.5" customHeight="1" x14ac:dyDescent="0.25">
      <c r="A58" s="201" t="s">
        <v>109</v>
      </c>
      <c r="B58" s="202"/>
      <c r="C58" s="59"/>
      <c r="D58" s="59"/>
      <c r="E58" s="196">
        <f>SUM(E59:G74)</f>
        <v>0</v>
      </c>
      <c r="F58" s="196"/>
      <c r="G58" s="196"/>
      <c r="H58" s="212"/>
      <c r="I58" s="212"/>
      <c r="J58" s="212"/>
      <c r="K58" s="212"/>
      <c r="L58" s="212"/>
    </row>
    <row r="59" spans="1:14" ht="16.5" x14ac:dyDescent="0.25">
      <c r="A59" s="158"/>
      <c r="B59" s="159"/>
      <c r="C59" s="60"/>
      <c r="D59" s="60"/>
      <c r="E59" s="128">
        <f>C59*D59</f>
        <v>0</v>
      </c>
      <c r="F59" s="129"/>
      <c r="G59" s="130"/>
      <c r="H59" s="213"/>
      <c r="I59" s="214"/>
      <c r="J59" s="214"/>
      <c r="K59" s="214"/>
      <c r="L59" s="215"/>
    </row>
    <row r="60" spans="1:14" ht="16.5" x14ac:dyDescent="0.25">
      <c r="A60" s="128"/>
      <c r="B60" s="130"/>
      <c r="C60" s="60"/>
      <c r="D60" s="60"/>
      <c r="E60" s="185">
        <f t="shared" ref="E60" si="0">C60*D60</f>
        <v>0</v>
      </c>
      <c r="F60" s="185"/>
      <c r="G60" s="185"/>
      <c r="H60" s="210"/>
      <c r="I60" s="210"/>
      <c r="J60" s="210"/>
      <c r="K60" s="210"/>
      <c r="L60" s="210"/>
    </row>
    <row r="61" spans="1:14" ht="33.75" customHeight="1" x14ac:dyDescent="0.25">
      <c r="A61" s="201"/>
      <c r="B61" s="202"/>
      <c r="C61" s="59"/>
      <c r="D61" s="59"/>
      <c r="E61" s="196">
        <f>C61*D61</f>
        <v>0</v>
      </c>
      <c r="F61" s="196"/>
      <c r="G61" s="196"/>
      <c r="H61" s="212"/>
      <c r="I61" s="212"/>
      <c r="J61" s="212"/>
      <c r="K61" s="212"/>
      <c r="L61" s="212"/>
    </row>
    <row r="62" spans="1:14" ht="35.25" customHeight="1" x14ac:dyDescent="0.25">
      <c r="A62" s="203"/>
      <c r="B62" s="204"/>
      <c r="C62" s="8"/>
      <c r="D62" s="8"/>
      <c r="E62" s="207">
        <f>C62*D62</f>
        <v>0</v>
      </c>
      <c r="F62" s="207"/>
      <c r="G62" s="207"/>
      <c r="H62" s="211"/>
      <c r="I62" s="211"/>
      <c r="J62" s="211"/>
      <c r="K62" s="211"/>
      <c r="L62" s="211"/>
    </row>
    <row r="63" spans="1:14" ht="32.25" customHeight="1" x14ac:dyDescent="0.25">
      <c r="A63" s="205"/>
      <c r="B63" s="206"/>
      <c r="C63" s="8"/>
      <c r="D63" s="8"/>
      <c r="E63" s="207">
        <f t="shared" ref="E63:E65" si="1">C63*D63</f>
        <v>0</v>
      </c>
      <c r="F63" s="207"/>
      <c r="G63" s="207"/>
      <c r="H63" s="211"/>
      <c r="I63" s="211"/>
      <c r="J63" s="211"/>
      <c r="K63" s="211"/>
      <c r="L63" s="211"/>
    </row>
    <row r="64" spans="1:14" ht="27" customHeight="1" x14ac:dyDescent="0.25">
      <c r="A64" s="203"/>
      <c r="B64" s="204"/>
      <c r="C64" s="8"/>
      <c r="D64" s="8"/>
      <c r="E64" s="207">
        <f t="shared" si="1"/>
        <v>0</v>
      </c>
      <c r="F64" s="207"/>
      <c r="G64" s="207"/>
      <c r="H64" s="211"/>
      <c r="I64" s="211"/>
      <c r="J64" s="211"/>
      <c r="K64" s="211"/>
      <c r="L64" s="211"/>
    </row>
    <row r="65" spans="1:12" ht="30" customHeight="1" x14ac:dyDescent="0.25">
      <c r="A65" s="203"/>
      <c r="B65" s="204"/>
      <c r="C65" s="8"/>
      <c r="D65" s="8"/>
      <c r="E65" s="207">
        <f t="shared" si="1"/>
        <v>0</v>
      </c>
      <c r="F65" s="207"/>
      <c r="G65" s="207"/>
    </row>
    <row r="66" spans="1:12" ht="16.5" x14ac:dyDescent="0.25">
      <c r="A66" s="128"/>
      <c r="B66" s="130"/>
      <c r="C66" s="60"/>
      <c r="D66" s="60"/>
      <c r="E66" s="185">
        <f t="shared" ref="E66:E74" si="2">C66*D66</f>
        <v>0</v>
      </c>
      <c r="F66" s="185"/>
      <c r="G66" s="185"/>
      <c r="H66" s="210"/>
      <c r="I66" s="210"/>
      <c r="J66" s="210"/>
      <c r="K66" s="210"/>
      <c r="L66" s="210"/>
    </row>
    <row r="67" spans="1:12" ht="16.5" x14ac:dyDescent="0.25">
      <c r="A67" s="79"/>
      <c r="B67" s="80"/>
      <c r="C67" s="60"/>
      <c r="D67" s="60"/>
      <c r="E67" s="128">
        <f t="shared" si="2"/>
        <v>0</v>
      </c>
      <c r="F67" s="129"/>
      <c r="G67" s="130"/>
      <c r="H67" s="213"/>
      <c r="I67" s="214"/>
      <c r="J67" s="214"/>
      <c r="K67" s="214"/>
      <c r="L67" s="215"/>
    </row>
    <row r="68" spans="1:12" ht="16.5" x14ac:dyDescent="0.25">
      <c r="A68" s="79"/>
      <c r="B68" s="80"/>
      <c r="C68" s="60"/>
      <c r="D68" s="60"/>
      <c r="E68" s="128">
        <f t="shared" si="2"/>
        <v>0</v>
      </c>
      <c r="F68" s="129"/>
      <c r="G68" s="130"/>
      <c r="H68" s="213"/>
      <c r="I68" s="214"/>
      <c r="J68" s="214"/>
      <c r="K68" s="214"/>
      <c r="L68" s="215"/>
    </row>
    <row r="69" spans="1:12" ht="16.5" x14ac:dyDescent="0.25">
      <c r="A69" s="79"/>
      <c r="B69" s="80"/>
      <c r="C69" s="60"/>
      <c r="D69" s="60"/>
      <c r="E69" s="128">
        <f t="shared" si="2"/>
        <v>0</v>
      </c>
      <c r="F69" s="129"/>
      <c r="G69" s="130"/>
      <c r="H69" s="213"/>
      <c r="I69" s="214"/>
      <c r="J69" s="214"/>
      <c r="K69" s="214"/>
      <c r="L69" s="215"/>
    </row>
    <row r="70" spans="1:12" ht="16.5" x14ac:dyDescent="0.25">
      <c r="A70" s="79"/>
      <c r="B70" s="80"/>
      <c r="C70" s="60"/>
      <c r="D70" s="60"/>
      <c r="E70" s="128">
        <f t="shared" si="2"/>
        <v>0</v>
      </c>
      <c r="F70" s="129"/>
      <c r="G70" s="130"/>
      <c r="H70" s="213"/>
      <c r="I70" s="214"/>
      <c r="J70" s="214"/>
      <c r="K70" s="214"/>
      <c r="L70" s="215"/>
    </row>
    <row r="71" spans="1:12" ht="16.5" x14ac:dyDescent="0.25">
      <c r="A71" s="79"/>
      <c r="B71" s="80"/>
      <c r="C71" s="60"/>
      <c r="D71" s="60"/>
      <c r="E71" s="128">
        <f t="shared" si="2"/>
        <v>0</v>
      </c>
      <c r="F71" s="129"/>
      <c r="G71" s="130"/>
      <c r="H71" s="82"/>
      <c r="I71" s="83"/>
      <c r="J71" s="83"/>
      <c r="K71" s="83"/>
      <c r="L71" s="84"/>
    </row>
    <row r="72" spans="1:12" ht="16.5" x14ac:dyDescent="0.25">
      <c r="A72" s="79"/>
      <c r="B72" s="80"/>
      <c r="C72" s="60"/>
      <c r="D72" s="60"/>
      <c r="E72" s="128">
        <f t="shared" si="2"/>
        <v>0</v>
      </c>
      <c r="F72" s="129"/>
      <c r="G72" s="130"/>
      <c r="H72" s="82"/>
      <c r="I72" s="83"/>
      <c r="J72" s="83"/>
      <c r="K72" s="83"/>
      <c r="L72" s="84"/>
    </row>
    <row r="73" spans="1:12" ht="16.5" x14ac:dyDescent="0.25">
      <c r="A73" s="79"/>
      <c r="B73" s="80"/>
      <c r="C73" s="60"/>
      <c r="D73" s="60"/>
      <c r="E73" s="128">
        <f t="shared" si="2"/>
        <v>0</v>
      </c>
      <c r="F73" s="129"/>
      <c r="G73" s="130"/>
      <c r="H73" s="82"/>
      <c r="I73" s="83"/>
      <c r="J73" s="83"/>
      <c r="K73" s="83"/>
      <c r="L73" s="84"/>
    </row>
    <row r="74" spans="1:12" ht="16.5" x14ac:dyDescent="0.25">
      <c r="A74" s="128"/>
      <c r="B74" s="130"/>
      <c r="C74" s="60"/>
      <c r="D74" s="60"/>
      <c r="E74" s="185">
        <f t="shared" si="2"/>
        <v>0</v>
      </c>
      <c r="F74" s="185"/>
      <c r="G74" s="185"/>
      <c r="H74" s="210"/>
      <c r="I74" s="210"/>
      <c r="J74" s="210"/>
      <c r="K74" s="210"/>
      <c r="L74" s="210"/>
    </row>
    <row r="75" spans="1:12" ht="36" customHeight="1" x14ac:dyDescent="0.25">
      <c r="A75" s="208" t="s">
        <v>110</v>
      </c>
      <c r="B75" s="209"/>
      <c r="C75" s="87"/>
      <c r="D75" s="87"/>
      <c r="E75" s="117">
        <f>SUM(E76:G89)</f>
        <v>0</v>
      </c>
      <c r="F75" s="117"/>
      <c r="G75" s="117"/>
      <c r="H75" s="117"/>
      <c r="I75" s="117"/>
      <c r="J75" s="117"/>
      <c r="K75" s="117"/>
      <c r="L75" s="117"/>
    </row>
    <row r="76" spans="1:12" ht="36" customHeight="1" x14ac:dyDescent="0.25">
      <c r="A76" s="85"/>
      <c r="B76" s="86"/>
      <c r="C76" s="87"/>
      <c r="D76" s="87"/>
      <c r="E76" s="119">
        <f t="shared" ref="E76:E89" si="3">C76*D76</f>
        <v>0</v>
      </c>
      <c r="F76" s="120"/>
      <c r="G76" s="121"/>
      <c r="H76" s="119"/>
      <c r="I76" s="120"/>
      <c r="J76" s="120"/>
      <c r="K76" s="120"/>
      <c r="L76" s="121"/>
    </row>
    <row r="77" spans="1:12" ht="36" customHeight="1" x14ac:dyDescent="0.25">
      <c r="A77" s="85"/>
      <c r="B77" s="86"/>
      <c r="C77" s="87"/>
      <c r="D77" s="87"/>
      <c r="E77" s="119">
        <f t="shared" si="3"/>
        <v>0</v>
      </c>
      <c r="F77" s="120"/>
      <c r="G77" s="121"/>
      <c r="H77" s="119"/>
      <c r="I77" s="120"/>
      <c r="J77" s="120"/>
      <c r="K77" s="120"/>
      <c r="L77" s="121"/>
    </row>
    <row r="78" spans="1:12" ht="36" customHeight="1" x14ac:dyDescent="0.25">
      <c r="A78" s="85"/>
      <c r="B78" s="86"/>
      <c r="C78" s="87"/>
      <c r="D78" s="87"/>
      <c r="E78" s="119">
        <f t="shared" si="3"/>
        <v>0</v>
      </c>
      <c r="F78" s="120"/>
      <c r="G78" s="121"/>
      <c r="H78" s="119"/>
      <c r="I78" s="120"/>
      <c r="J78" s="120"/>
      <c r="K78" s="120"/>
      <c r="L78" s="121"/>
    </row>
    <row r="79" spans="1:12" ht="36" customHeight="1" x14ac:dyDescent="0.25">
      <c r="A79" s="85"/>
      <c r="B79" s="86"/>
      <c r="C79" s="87"/>
      <c r="D79" s="87"/>
      <c r="E79" s="119">
        <f t="shared" si="3"/>
        <v>0</v>
      </c>
      <c r="F79" s="120"/>
      <c r="G79" s="121"/>
      <c r="H79" s="119"/>
      <c r="I79" s="120"/>
      <c r="J79" s="120"/>
      <c r="K79" s="120"/>
      <c r="L79" s="121"/>
    </row>
    <row r="80" spans="1:12" ht="36" customHeight="1" x14ac:dyDescent="0.25">
      <c r="A80" s="85"/>
      <c r="B80" s="86"/>
      <c r="C80" s="87"/>
      <c r="D80" s="87"/>
      <c r="E80" s="119">
        <f t="shared" si="3"/>
        <v>0</v>
      </c>
      <c r="F80" s="120"/>
      <c r="G80" s="121"/>
      <c r="H80" s="119"/>
      <c r="I80" s="120"/>
      <c r="J80" s="120"/>
      <c r="K80" s="120"/>
      <c r="L80" s="121"/>
    </row>
    <row r="81" spans="1:12" ht="36" customHeight="1" x14ac:dyDescent="0.25">
      <c r="A81" s="85"/>
      <c r="B81" s="86"/>
      <c r="C81" s="87"/>
      <c r="D81" s="87"/>
      <c r="E81" s="119">
        <f t="shared" si="3"/>
        <v>0</v>
      </c>
      <c r="F81" s="120"/>
      <c r="G81" s="121"/>
      <c r="H81" s="119"/>
      <c r="I81" s="120"/>
      <c r="J81" s="120"/>
      <c r="K81" s="120"/>
      <c r="L81" s="121"/>
    </row>
    <row r="82" spans="1:12" ht="36" customHeight="1" x14ac:dyDescent="0.25">
      <c r="A82" s="85"/>
      <c r="B82" s="86"/>
      <c r="C82" s="87"/>
      <c r="D82" s="87"/>
      <c r="E82" s="119">
        <f t="shared" si="3"/>
        <v>0</v>
      </c>
      <c r="F82" s="120"/>
      <c r="G82" s="121"/>
      <c r="H82" s="119"/>
      <c r="I82" s="120"/>
      <c r="J82" s="120"/>
      <c r="K82" s="120"/>
      <c r="L82" s="121"/>
    </row>
    <row r="83" spans="1:12" ht="36" customHeight="1" x14ac:dyDescent="0.25">
      <c r="A83" s="85"/>
      <c r="B83" s="86"/>
      <c r="C83" s="87"/>
      <c r="D83" s="87"/>
      <c r="E83" s="119">
        <f t="shared" si="3"/>
        <v>0</v>
      </c>
      <c r="F83" s="120"/>
      <c r="G83" s="121"/>
      <c r="H83" s="119"/>
      <c r="I83" s="120"/>
      <c r="J83" s="120"/>
      <c r="K83" s="120"/>
      <c r="L83" s="121"/>
    </row>
    <row r="84" spans="1:12" ht="36" customHeight="1" x14ac:dyDescent="0.25">
      <c r="A84" s="85"/>
      <c r="B84" s="86"/>
      <c r="C84" s="87"/>
      <c r="D84" s="87"/>
      <c r="E84" s="119">
        <f t="shared" si="3"/>
        <v>0</v>
      </c>
      <c r="F84" s="120"/>
      <c r="G84" s="121"/>
      <c r="H84" s="119"/>
      <c r="I84" s="120"/>
      <c r="J84" s="120"/>
      <c r="K84" s="120"/>
      <c r="L84" s="121"/>
    </row>
    <row r="85" spans="1:12" ht="36" customHeight="1" x14ac:dyDescent="0.25">
      <c r="A85" s="208" t="s">
        <v>132</v>
      </c>
      <c r="B85" s="209"/>
      <c r="C85" s="87"/>
      <c r="D85" s="87"/>
      <c r="E85" s="119">
        <f t="shared" si="3"/>
        <v>0</v>
      </c>
      <c r="F85" s="120"/>
      <c r="G85" s="121"/>
      <c r="H85" s="119"/>
      <c r="I85" s="120"/>
      <c r="J85" s="120"/>
      <c r="K85" s="120"/>
      <c r="L85" s="121"/>
    </row>
    <row r="86" spans="1:12" ht="36" customHeight="1" x14ac:dyDescent="0.25">
      <c r="A86" s="85"/>
      <c r="B86" s="86"/>
      <c r="C86" s="87"/>
      <c r="D86" s="87"/>
      <c r="E86" s="119">
        <f t="shared" si="3"/>
        <v>0</v>
      </c>
      <c r="F86" s="120"/>
      <c r="G86" s="121"/>
      <c r="H86" s="119"/>
      <c r="I86" s="120"/>
      <c r="J86" s="120"/>
      <c r="K86" s="120"/>
      <c r="L86" s="121"/>
    </row>
    <row r="87" spans="1:12" ht="36" customHeight="1" x14ac:dyDescent="0.25">
      <c r="A87" s="85"/>
      <c r="B87" s="86"/>
      <c r="C87" s="87"/>
      <c r="D87" s="87"/>
      <c r="E87" s="119">
        <f t="shared" si="3"/>
        <v>0</v>
      </c>
      <c r="F87" s="120"/>
      <c r="G87" s="121"/>
      <c r="H87" s="119"/>
      <c r="I87" s="120"/>
      <c r="J87" s="120"/>
      <c r="K87" s="120"/>
      <c r="L87" s="121"/>
    </row>
    <row r="88" spans="1:12" ht="16.5" x14ac:dyDescent="0.25">
      <c r="A88" s="119"/>
      <c r="B88" s="121"/>
      <c r="C88" s="87"/>
      <c r="D88" s="87"/>
      <c r="E88" s="117">
        <f t="shared" si="3"/>
        <v>0</v>
      </c>
      <c r="F88" s="117"/>
      <c r="G88" s="117"/>
      <c r="H88" s="118"/>
      <c r="I88" s="118"/>
      <c r="J88" s="118"/>
      <c r="K88" s="118"/>
      <c r="L88" s="118"/>
    </row>
    <row r="89" spans="1:12" ht="54.75" customHeight="1" x14ac:dyDescent="0.25">
      <c r="A89" s="208"/>
      <c r="B89" s="209"/>
      <c r="C89" s="87"/>
      <c r="D89" s="87"/>
      <c r="E89" s="117">
        <f t="shared" si="3"/>
        <v>0</v>
      </c>
      <c r="F89" s="117"/>
      <c r="G89" s="117"/>
      <c r="H89" s="118"/>
      <c r="I89" s="118"/>
      <c r="J89" s="118"/>
      <c r="K89" s="118"/>
      <c r="L89" s="118"/>
    </row>
    <row r="90" spans="1:12" ht="16.5" x14ac:dyDescent="0.25">
      <c r="A90" s="119" t="s">
        <v>2</v>
      </c>
      <c r="B90" s="121"/>
      <c r="C90" s="87"/>
      <c r="D90" s="87"/>
      <c r="E90" s="117">
        <f>E56+E57+E58+E75</f>
        <v>0</v>
      </c>
      <c r="F90" s="117"/>
      <c r="G90" s="117"/>
      <c r="H90" s="119"/>
      <c r="I90" s="120"/>
      <c r="J90" s="120"/>
      <c r="K90" s="120"/>
      <c r="L90" s="121"/>
    </row>
    <row r="91" spans="1:12" ht="16.5" x14ac:dyDescent="0.25">
      <c r="A91" s="88"/>
      <c r="B91" s="88"/>
      <c r="C91" s="89"/>
      <c r="D91" s="89"/>
      <c r="E91" s="88"/>
      <c r="F91" s="88"/>
      <c r="G91" s="88"/>
      <c r="H91" s="88"/>
      <c r="I91" s="88"/>
      <c r="J91" s="88"/>
      <c r="K91" s="88"/>
      <c r="L91" s="88"/>
    </row>
    <row r="92" spans="1:12" ht="17.25" x14ac:dyDescent="0.25">
      <c r="A92" s="90"/>
      <c r="B92" s="90"/>
      <c r="C92" s="91"/>
      <c r="D92" s="91"/>
      <c r="E92" s="90"/>
      <c r="F92" s="90"/>
      <c r="G92" s="90"/>
      <c r="H92" s="90"/>
      <c r="I92" s="90"/>
      <c r="J92" s="90"/>
      <c r="K92" s="90"/>
      <c r="L92" s="90"/>
    </row>
    <row r="93" spans="1:12" ht="16.5" x14ac:dyDescent="0.25">
      <c r="A93" s="166" t="s">
        <v>134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</row>
    <row r="94" spans="1:12" ht="16.5" x14ac:dyDescent="0.25">
      <c r="A94" s="33" t="s">
        <v>127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1:12" ht="16.5" x14ac:dyDescent="0.25">
      <c r="A95" s="167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</row>
    <row r="96" spans="1:12" ht="21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6" ht="18.75" x14ac:dyDescent="0.25">
      <c r="A97" s="122" t="s">
        <v>111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9"/>
      <c r="N97" s="19"/>
    </row>
    <row r="98" spans="1:16" ht="63" customHeight="1" x14ac:dyDescent="0.3">
      <c r="A98" s="123" t="s">
        <v>3</v>
      </c>
      <c r="B98" s="148"/>
      <c r="C98" s="124"/>
      <c r="D98" s="150" t="s">
        <v>120</v>
      </c>
      <c r="E98" s="152" t="s">
        <v>27</v>
      </c>
      <c r="F98" s="154" t="s">
        <v>4</v>
      </c>
      <c r="G98" s="123" t="s">
        <v>36</v>
      </c>
      <c r="H98" s="124"/>
      <c r="I98" s="123" t="s">
        <v>136</v>
      </c>
      <c r="J98" s="124"/>
      <c r="K98" s="123" t="s">
        <v>137</v>
      </c>
      <c r="L98" s="124"/>
      <c r="M98" s="2"/>
      <c r="N98" s="2"/>
      <c r="O98" s="2"/>
      <c r="P98" s="2"/>
    </row>
    <row r="99" spans="1:16" ht="17.25" x14ac:dyDescent="0.3">
      <c r="A99" s="125"/>
      <c r="B99" s="149"/>
      <c r="C99" s="126"/>
      <c r="D99" s="151"/>
      <c r="E99" s="153"/>
      <c r="F99" s="155"/>
      <c r="G99" s="125"/>
      <c r="H99" s="126"/>
      <c r="I99" s="125"/>
      <c r="J99" s="126"/>
      <c r="K99" s="125"/>
      <c r="L99" s="126"/>
      <c r="M99" s="2"/>
      <c r="N99" s="2"/>
      <c r="O99" s="2"/>
      <c r="P99" s="2"/>
    </row>
    <row r="100" spans="1:16" ht="17.25" x14ac:dyDescent="0.3">
      <c r="A100" s="106">
        <v>1</v>
      </c>
      <c r="B100" s="147"/>
      <c r="C100" s="107"/>
      <c r="D100" s="17">
        <v>2</v>
      </c>
      <c r="E100" s="18">
        <v>3</v>
      </c>
      <c r="F100" s="18">
        <v>4</v>
      </c>
      <c r="G100" s="106">
        <v>5</v>
      </c>
      <c r="H100" s="107"/>
      <c r="I100" s="106">
        <v>6</v>
      </c>
      <c r="J100" s="107"/>
      <c r="K100" s="104">
        <v>7</v>
      </c>
      <c r="L100" s="105"/>
      <c r="M100" s="2"/>
      <c r="N100" s="2"/>
      <c r="O100" s="2"/>
      <c r="P100" s="2"/>
    </row>
    <row r="101" spans="1:16" ht="17.25" x14ac:dyDescent="0.3">
      <c r="A101" s="106"/>
      <c r="B101" s="147"/>
      <c r="C101" s="107"/>
      <c r="D101" s="8"/>
      <c r="E101" s="8"/>
      <c r="F101" s="8"/>
      <c r="G101" s="106">
        <f t="shared" ref="G101:G117" si="4">E101*F101</f>
        <v>0</v>
      </c>
      <c r="H101" s="107"/>
      <c r="I101" s="106"/>
      <c r="J101" s="107"/>
      <c r="K101" s="104">
        <f>E101*I101</f>
        <v>0</v>
      </c>
      <c r="L101" s="105"/>
      <c r="M101" s="2"/>
      <c r="N101" s="2"/>
      <c r="O101" s="2"/>
      <c r="P101" s="2"/>
    </row>
    <row r="102" spans="1:16" ht="17.25" x14ac:dyDescent="0.3">
      <c r="A102" s="106"/>
      <c r="B102" s="147"/>
      <c r="C102" s="107"/>
      <c r="D102" s="8"/>
      <c r="E102" s="8"/>
      <c r="F102" s="8"/>
      <c r="G102" s="106">
        <f t="shared" si="4"/>
        <v>0</v>
      </c>
      <c r="H102" s="107"/>
      <c r="I102" s="106"/>
      <c r="J102" s="107"/>
      <c r="K102" s="104">
        <f t="shared" ref="K102:K117" si="5">E102*I102</f>
        <v>0</v>
      </c>
      <c r="L102" s="105"/>
      <c r="M102" s="2"/>
      <c r="N102" s="2"/>
      <c r="O102" s="2"/>
      <c r="P102" s="2"/>
    </row>
    <row r="103" spans="1:16" ht="17.25" x14ac:dyDescent="0.3">
      <c r="A103" s="106"/>
      <c r="B103" s="147"/>
      <c r="C103" s="107"/>
      <c r="D103" s="8"/>
      <c r="E103" s="8"/>
      <c r="F103" s="8"/>
      <c r="G103" s="106">
        <f t="shared" si="4"/>
        <v>0</v>
      </c>
      <c r="H103" s="107"/>
      <c r="I103" s="106"/>
      <c r="J103" s="107"/>
      <c r="K103" s="104">
        <f t="shared" si="5"/>
        <v>0</v>
      </c>
      <c r="L103" s="105"/>
      <c r="M103" s="2"/>
      <c r="N103" s="2"/>
      <c r="O103" s="2"/>
      <c r="P103" s="2"/>
    </row>
    <row r="104" spans="1:16" ht="17.25" x14ac:dyDescent="0.3">
      <c r="A104" s="106"/>
      <c r="B104" s="147"/>
      <c r="C104" s="107"/>
      <c r="D104" s="8"/>
      <c r="E104" s="8"/>
      <c r="F104" s="8"/>
      <c r="G104" s="106">
        <f t="shared" si="4"/>
        <v>0</v>
      </c>
      <c r="H104" s="107"/>
      <c r="I104" s="106"/>
      <c r="J104" s="107"/>
      <c r="K104" s="104">
        <f t="shared" si="5"/>
        <v>0</v>
      </c>
      <c r="L104" s="105"/>
      <c r="M104" s="2"/>
      <c r="N104" s="2"/>
      <c r="O104" s="2"/>
      <c r="P104" s="2"/>
    </row>
    <row r="105" spans="1:16" ht="17.25" x14ac:dyDescent="0.3">
      <c r="A105" s="106"/>
      <c r="B105" s="147"/>
      <c r="C105" s="107"/>
      <c r="D105" s="8"/>
      <c r="E105" s="8"/>
      <c r="F105" s="8"/>
      <c r="G105" s="106">
        <f t="shared" si="4"/>
        <v>0</v>
      </c>
      <c r="H105" s="107"/>
      <c r="I105" s="106"/>
      <c r="J105" s="107"/>
      <c r="K105" s="104">
        <f t="shared" si="5"/>
        <v>0</v>
      </c>
      <c r="L105" s="105"/>
      <c r="M105" s="2"/>
      <c r="N105" s="2"/>
      <c r="O105" s="2"/>
      <c r="P105" s="2"/>
    </row>
    <row r="106" spans="1:16" ht="17.25" x14ac:dyDescent="0.3">
      <c r="A106" s="106"/>
      <c r="B106" s="147"/>
      <c r="C106" s="107"/>
      <c r="D106" s="8"/>
      <c r="E106" s="8"/>
      <c r="F106" s="8"/>
      <c r="G106" s="106">
        <f t="shared" si="4"/>
        <v>0</v>
      </c>
      <c r="H106" s="107"/>
      <c r="I106" s="106"/>
      <c r="J106" s="107"/>
      <c r="K106" s="104">
        <f t="shared" si="5"/>
        <v>0</v>
      </c>
      <c r="L106" s="105"/>
      <c r="M106" s="2"/>
      <c r="N106" s="2"/>
      <c r="O106" s="2"/>
      <c r="P106" s="2"/>
    </row>
    <row r="107" spans="1:16" ht="17.25" x14ac:dyDescent="0.3">
      <c r="A107" s="106"/>
      <c r="B107" s="147"/>
      <c r="C107" s="107"/>
      <c r="D107" s="8"/>
      <c r="E107" s="8"/>
      <c r="F107" s="8"/>
      <c r="G107" s="106">
        <f t="shared" si="4"/>
        <v>0</v>
      </c>
      <c r="H107" s="107"/>
      <c r="I107" s="106"/>
      <c r="J107" s="107"/>
      <c r="K107" s="104">
        <f t="shared" si="5"/>
        <v>0</v>
      </c>
      <c r="L107" s="105"/>
      <c r="M107" s="2"/>
      <c r="N107" s="2"/>
      <c r="O107" s="2"/>
      <c r="P107" s="2"/>
    </row>
    <row r="108" spans="1:16" ht="17.25" x14ac:dyDescent="0.3">
      <c r="A108" s="106"/>
      <c r="B108" s="147"/>
      <c r="C108" s="107"/>
      <c r="D108" s="8"/>
      <c r="E108" s="8"/>
      <c r="F108" s="8"/>
      <c r="G108" s="106">
        <f t="shared" si="4"/>
        <v>0</v>
      </c>
      <c r="H108" s="107"/>
      <c r="I108" s="106"/>
      <c r="J108" s="107"/>
      <c r="K108" s="104">
        <f t="shared" si="5"/>
        <v>0</v>
      </c>
      <c r="L108" s="105"/>
      <c r="M108" s="2"/>
      <c r="N108" s="2"/>
      <c r="O108" s="2"/>
      <c r="P108" s="2"/>
    </row>
    <row r="109" spans="1:16" ht="17.25" x14ac:dyDescent="0.3">
      <c r="A109" s="106"/>
      <c r="B109" s="147"/>
      <c r="C109" s="107"/>
      <c r="D109" s="8"/>
      <c r="E109" s="8"/>
      <c r="F109" s="8"/>
      <c r="G109" s="106">
        <f t="shared" si="4"/>
        <v>0</v>
      </c>
      <c r="H109" s="107"/>
      <c r="I109" s="106"/>
      <c r="J109" s="107"/>
      <c r="K109" s="104">
        <f t="shared" ref="K109:K116" si="6">E109*I109</f>
        <v>0</v>
      </c>
      <c r="L109" s="105"/>
      <c r="M109" s="2"/>
      <c r="N109" s="2"/>
      <c r="O109" s="2"/>
      <c r="P109" s="2"/>
    </row>
    <row r="110" spans="1:16" ht="17.25" x14ac:dyDescent="0.3">
      <c r="A110" s="92"/>
      <c r="B110" s="93"/>
      <c r="C110" s="94"/>
      <c r="D110" s="95"/>
      <c r="E110" s="95"/>
      <c r="F110" s="95"/>
      <c r="G110" s="109">
        <f t="shared" si="4"/>
        <v>0</v>
      </c>
      <c r="H110" s="110"/>
      <c r="I110" s="109"/>
      <c r="J110" s="110"/>
      <c r="K110" s="156">
        <f t="shared" si="6"/>
        <v>0</v>
      </c>
      <c r="L110" s="157"/>
      <c r="M110" s="2"/>
      <c r="N110" s="2"/>
      <c r="O110" s="2"/>
      <c r="P110" s="2"/>
    </row>
    <row r="111" spans="1:16" ht="17.25" x14ac:dyDescent="0.3">
      <c r="A111" s="77"/>
      <c r="B111" s="81"/>
      <c r="C111" s="78"/>
      <c r="D111" s="8"/>
      <c r="E111" s="8"/>
      <c r="F111" s="8"/>
      <c r="G111" s="106">
        <f t="shared" si="4"/>
        <v>0</v>
      </c>
      <c r="H111" s="107"/>
      <c r="I111" s="106"/>
      <c r="J111" s="107"/>
      <c r="K111" s="104">
        <f t="shared" si="6"/>
        <v>0</v>
      </c>
      <c r="L111" s="105"/>
      <c r="M111" s="2"/>
      <c r="N111" s="2"/>
      <c r="O111" s="2"/>
      <c r="P111" s="2"/>
    </row>
    <row r="112" spans="1:16" ht="17.25" x14ac:dyDescent="0.3">
      <c r="A112" s="77"/>
      <c r="B112" s="81"/>
      <c r="C112" s="78"/>
      <c r="D112" s="8"/>
      <c r="E112" s="8"/>
      <c r="F112" s="8"/>
      <c r="G112" s="106">
        <f t="shared" si="4"/>
        <v>0</v>
      </c>
      <c r="H112" s="107"/>
      <c r="I112" s="106"/>
      <c r="J112" s="107"/>
      <c r="K112" s="104">
        <f t="shared" si="6"/>
        <v>0</v>
      </c>
      <c r="L112" s="105"/>
      <c r="M112" s="2"/>
      <c r="N112" s="2"/>
      <c r="O112" s="2"/>
      <c r="P112" s="2"/>
    </row>
    <row r="113" spans="1:16" ht="17.25" x14ac:dyDescent="0.3">
      <c r="A113" s="77"/>
      <c r="B113" s="81"/>
      <c r="C113" s="78"/>
      <c r="D113" s="8"/>
      <c r="E113" s="8"/>
      <c r="F113" s="8"/>
      <c r="G113" s="106">
        <f t="shared" si="4"/>
        <v>0</v>
      </c>
      <c r="H113" s="107"/>
      <c r="I113" s="106"/>
      <c r="J113" s="107"/>
      <c r="K113" s="104">
        <f t="shared" si="6"/>
        <v>0</v>
      </c>
      <c r="L113" s="105"/>
      <c r="M113" s="2"/>
      <c r="N113" s="2"/>
      <c r="O113" s="2"/>
      <c r="P113" s="2"/>
    </row>
    <row r="114" spans="1:16" ht="17.25" x14ac:dyDescent="0.3">
      <c r="A114" s="77"/>
      <c r="B114" s="81"/>
      <c r="C114" s="78"/>
      <c r="D114" s="8"/>
      <c r="E114" s="8"/>
      <c r="F114" s="8"/>
      <c r="G114" s="106">
        <f t="shared" si="4"/>
        <v>0</v>
      </c>
      <c r="H114" s="107"/>
      <c r="I114" s="106"/>
      <c r="J114" s="107"/>
      <c r="K114" s="104">
        <f t="shared" si="6"/>
        <v>0</v>
      </c>
      <c r="L114" s="105"/>
      <c r="M114" s="2"/>
      <c r="N114" s="2"/>
      <c r="O114" s="2"/>
      <c r="P114" s="2"/>
    </row>
    <row r="115" spans="1:16" ht="17.25" x14ac:dyDescent="0.3">
      <c r="A115" s="77"/>
      <c r="B115" s="81"/>
      <c r="C115" s="78"/>
      <c r="D115" s="8"/>
      <c r="E115" s="8"/>
      <c r="F115" s="8"/>
      <c r="G115" s="106">
        <f t="shared" si="4"/>
        <v>0</v>
      </c>
      <c r="H115" s="107"/>
      <c r="I115" s="106"/>
      <c r="J115" s="107"/>
      <c r="K115" s="104">
        <f t="shared" si="6"/>
        <v>0</v>
      </c>
      <c r="L115" s="105"/>
      <c r="M115" s="2"/>
      <c r="N115" s="2"/>
      <c r="O115" s="2"/>
      <c r="P115" s="2"/>
    </row>
    <row r="116" spans="1:16" ht="17.25" x14ac:dyDescent="0.3">
      <c r="A116" s="77"/>
      <c r="B116" s="81"/>
      <c r="C116" s="78"/>
      <c r="D116" s="8"/>
      <c r="E116" s="8"/>
      <c r="F116" s="8"/>
      <c r="G116" s="106">
        <f t="shared" si="4"/>
        <v>0</v>
      </c>
      <c r="H116" s="107"/>
      <c r="I116" s="106"/>
      <c r="J116" s="107"/>
      <c r="K116" s="104">
        <f t="shared" si="6"/>
        <v>0</v>
      </c>
      <c r="L116" s="105"/>
      <c r="M116" s="2"/>
      <c r="N116" s="2"/>
      <c r="O116" s="2"/>
      <c r="P116" s="2"/>
    </row>
    <row r="117" spans="1:16" ht="17.25" x14ac:dyDescent="0.3">
      <c r="A117" s="106"/>
      <c r="B117" s="147"/>
      <c r="C117" s="107"/>
      <c r="D117" s="8"/>
      <c r="E117" s="8"/>
      <c r="F117" s="8"/>
      <c r="G117" s="106">
        <f t="shared" si="4"/>
        <v>0</v>
      </c>
      <c r="H117" s="107"/>
      <c r="I117" s="99"/>
      <c r="J117" s="100"/>
      <c r="K117" s="104">
        <f t="shared" si="5"/>
        <v>0</v>
      </c>
      <c r="L117" s="105"/>
      <c r="M117" s="2"/>
      <c r="N117" s="2"/>
      <c r="O117" s="2"/>
      <c r="P117" s="2"/>
    </row>
    <row r="118" spans="1:16" ht="17.25" x14ac:dyDescent="0.3">
      <c r="A118" s="106"/>
      <c r="B118" s="147"/>
      <c r="C118" s="107"/>
      <c r="D118" s="8"/>
      <c r="E118" s="8">
        <f>SUM(E101:E117)</f>
        <v>0</v>
      </c>
      <c r="F118" s="18" t="s">
        <v>5</v>
      </c>
      <c r="G118" s="106">
        <f>SUM(G101:G117)</f>
        <v>0</v>
      </c>
      <c r="H118" s="107"/>
      <c r="I118" s="106" t="s">
        <v>5</v>
      </c>
      <c r="J118" s="107"/>
      <c r="K118" s="104">
        <f>SUM(K101:K117)</f>
        <v>0</v>
      </c>
      <c r="L118" s="105"/>
      <c r="M118" s="2"/>
      <c r="N118" s="2"/>
      <c r="O118" s="2"/>
      <c r="P118" s="2"/>
    </row>
    <row r="119" spans="1:16" ht="17.25" x14ac:dyDescent="0.3">
      <c r="A119" s="23"/>
      <c r="B119" s="23"/>
      <c r="C119" s="23"/>
      <c r="D119" s="24"/>
      <c r="E119" s="24"/>
      <c r="F119" s="23"/>
      <c r="G119" s="23"/>
      <c r="H119" s="23"/>
      <c r="I119" s="23"/>
      <c r="J119" s="23"/>
      <c r="K119" s="25"/>
      <c r="L119" s="25"/>
      <c r="M119" s="2"/>
      <c r="N119" s="2"/>
      <c r="O119" s="2"/>
      <c r="P119" s="2"/>
    </row>
    <row r="120" spans="1:16" ht="18.75" x14ac:dyDescent="0.25">
      <c r="A120" s="191" t="s">
        <v>72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92"/>
    </row>
    <row r="121" spans="1:16" ht="18.75" customHeight="1" x14ac:dyDescent="0.3">
      <c r="A121" s="133" t="s">
        <v>64</v>
      </c>
      <c r="B121" s="134"/>
      <c r="C121" s="135"/>
      <c r="D121" s="125" t="s">
        <v>6</v>
      </c>
      <c r="E121" s="126"/>
      <c r="F121" s="190" t="s">
        <v>65</v>
      </c>
      <c r="G121" s="190"/>
      <c r="H121" s="190"/>
      <c r="I121" s="186" t="s">
        <v>6</v>
      </c>
      <c r="J121" s="187"/>
      <c r="K121" s="2"/>
      <c r="L121" s="2"/>
      <c r="M121" s="2"/>
      <c r="N121" s="2"/>
      <c r="O121" s="2"/>
    </row>
    <row r="122" spans="1:16" ht="17.25" x14ac:dyDescent="0.3">
      <c r="A122" s="112" t="s">
        <v>7</v>
      </c>
      <c r="B122" s="113"/>
      <c r="C122" s="114"/>
      <c r="D122" s="128"/>
      <c r="E122" s="130"/>
      <c r="F122" s="112" t="s">
        <v>79</v>
      </c>
      <c r="G122" s="113"/>
      <c r="H122" s="114"/>
      <c r="I122" s="104"/>
      <c r="J122" s="105"/>
      <c r="K122" s="2"/>
      <c r="L122" s="2"/>
      <c r="M122" s="2"/>
      <c r="N122" s="2"/>
      <c r="O122" s="2"/>
    </row>
    <row r="123" spans="1:16" ht="17.25" x14ac:dyDescent="0.3">
      <c r="A123" s="112" t="s">
        <v>77</v>
      </c>
      <c r="B123" s="113"/>
      <c r="C123" s="114"/>
      <c r="D123" s="128"/>
      <c r="E123" s="130"/>
      <c r="F123" s="140" t="s">
        <v>112</v>
      </c>
      <c r="G123" s="140"/>
      <c r="H123" s="140"/>
      <c r="I123" s="104"/>
      <c r="J123" s="105"/>
      <c r="K123" s="2"/>
      <c r="L123" s="2"/>
      <c r="M123" s="2"/>
      <c r="N123" s="2"/>
      <c r="O123" s="2"/>
    </row>
    <row r="124" spans="1:16" ht="18.75" x14ac:dyDescent="0.3">
      <c r="A124" s="141" t="s">
        <v>84</v>
      </c>
      <c r="B124" s="142"/>
      <c r="C124" s="143"/>
      <c r="D124" s="128"/>
      <c r="E124" s="130"/>
      <c r="F124" s="185"/>
      <c r="G124" s="185"/>
      <c r="H124" s="185"/>
      <c r="I124" s="104"/>
      <c r="J124" s="105"/>
      <c r="K124" s="2"/>
      <c r="L124" s="2"/>
      <c r="M124" s="2"/>
      <c r="N124" s="2"/>
      <c r="O124" s="2"/>
    </row>
    <row r="125" spans="1:16" ht="17.25" customHeight="1" x14ac:dyDescent="0.3">
      <c r="A125" t="s">
        <v>100</v>
      </c>
      <c r="D125" s="144"/>
      <c r="E125" s="145"/>
      <c r="F125" s="115"/>
      <c r="G125" s="146"/>
      <c r="H125" s="116"/>
      <c r="I125" s="115"/>
      <c r="J125" s="116"/>
      <c r="K125" s="2"/>
      <c r="L125" s="2"/>
      <c r="M125" s="2"/>
      <c r="N125" s="2"/>
      <c r="O125" s="2"/>
    </row>
    <row r="126" spans="1:16" ht="26.25" customHeight="1" x14ac:dyDescent="0.3">
      <c r="A126" s="112" t="s">
        <v>78</v>
      </c>
      <c r="B126" s="113"/>
      <c r="C126" s="114"/>
      <c r="D126" s="131"/>
      <c r="E126" s="132"/>
      <c r="F126" s="128" t="s">
        <v>2</v>
      </c>
      <c r="G126" s="129"/>
      <c r="H126" s="130"/>
      <c r="I126" s="131"/>
      <c r="J126" s="132"/>
      <c r="K126" s="2"/>
      <c r="L126" s="2"/>
      <c r="M126" s="2"/>
      <c r="N126" s="2"/>
      <c r="O126" s="2"/>
    </row>
    <row r="127" spans="1:16" ht="26.25" customHeight="1" x14ac:dyDescent="0.3">
      <c r="A127" s="26"/>
      <c r="B127" s="26"/>
      <c r="C127" s="26"/>
      <c r="D127" s="96"/>
      <c r="E127" s="96"/>
      <c r="F127" s="97"/>
      <c r="G127" s="97"/>
      <c r="H127" s="97"/>
      <c r="I127" s="96"/>
      <c r="J127" s="96"/>
      <c r="K127" s="2"/>
      <c r="L127" s="2"/>
      <c r="M127" s="2"/>
      <c r="N127" s="2"/>
      <c r="O127" s="2"/>
    </row>
    <row r="128" spans="1:16" ht="26.25" customHeight="1" x14ac:dyDescent="0.3">
      <c r="A128" s="26"/>
      <c r="B128" s="26"/>
      <c r="C128" s="26"/>
      <c r="D128" s="96"/>
      <c r="E128" s="96"/>
      <c r="F128" s="97"/>
      <c r="G128" s="97"/>
      <c r="H128" s="97"/>
      <c r="I128" s="96"/>
      <c r="J128" s="96"/>
      <c r="K128" s="2"/>
      <c r="L128" s="2"/>
      <c r="M128" s="2"/>
      <c r="N128" s="2"/>
      <c r="O128" s="2"/>
    </row>
    <row r="129" spans="1:15" ht="26.25" customHeight="1" x14ac:dyDescent="0.3">
      <c r="A129" s="26"/>
      <c r="B129" s="26"/>
      <c r="C129" s="26"/>
      <c r="D129" s="96"/>
      <c r="E129" s="96"/>
      <c r="F129" s="97"/>
      <c r="G129" s="97"/>
      <c r="H129" s="97"/>
      <c r="I129" s="96"/>
      <c r="J129" s="96"/>
      <c r="K129" s="2"/>
      <c r="L129" s="2"/>
      <c r="M129" s="2"/>
      <c r="N129" s="2"/>
      <c r="O129" s="2"/>
    </row>
    <row r="130" spans="1:15" ht="26.25" customHeight="1" x14ac:dyDescent="0.3">
      <c r="A130" s="26"/>
      <c r="B130" s="26"/>
      <c r="C130" s="26"/>
      <c r="D130" s="96"/>
      <c r="E130" s="96"/>
      <c r="F130" s="97"/>
      <c r="G130" s="97"/>
      <c r="H130" s="97"/>
      <c r="I130" s="96"/>
      <c r="J130" s="96"/>
      <c r="K130" s="2"/>
      <c r="L130" s="2"/>
      <c r="M130" s="2"/>
      <c r="N130" s="2"/>
      <c r="O130" s="2"/>
    </row>
    <row r="131" spans="1:15" ht="26.25" customHeight="1" x14ac:dyDescent="0.3">
      <c r="A131" s="26"/>
      <c r="B131" s="26"/>
      <c r="C131" s="26"/>
      <c r="D131" s="96"/>
      <c r="E131" s="96"/>
      <c r="F131" s="97"/>
      <c r="G131" s="97"/>
      <c r="H131" s="97"/>
      <c r="I131" s="96"/>
      <c r="J131" s="96"/>
      <c r="K131" s="2"/>
      <c r="L131" s="2"/>
      <c r="M131" s="2"/>
      <c r="N131" s="2"/>
      <c r="O131" s="2"/>
    </row>
    <row r="132" spans="1:15" ht="26.25" customHeight="1" x14ac:dyDescent="0.3">
      <c r="A132" s="26"/>
      <c r="B132" s="26"/>
      <c r="C132" s="26"/>
      <c r="D132" s="96"/>
      <c r="E132" s="96"/>
      <c r="F132" s="97"/>
      <c r="G132" s="97"/>
      <c r="H132" s="97"/>
      <c r="I132" s="96"/>
      <c r="J132" s="96"/>
      <c r="K132" s="2"/>
      <c r="L132" s="2"/>
      <c r="M132" s="2"/>
      <c r="N132" s="2"/>
      <c r="O132" s="2"/>
    </row>
    <row r="133" spans="1:15" ht="18.75" x14ac:dyDescent="0.25">
      <c r="A133" s="193" t="s">
        <v>123</v>
      </c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</row>
    <row r="134" spans="1:15" ht="16.5" x14ac:dyDescent="0.25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</row>
    <row r="135" spans="1:15" ht="48" customHeight="1" x14ac:dyDescent="0.25">
      <c r="A135" s="10" t="s">
        <v>8</v>
      </c>
      <c r="B135" s="10" t="s">
        <v>16</v>
      </c>
      <c r="C135" s="10" t="s">
        <v>17</v>
      </c>
      <c r="D135" s="10" t="s">
        <v>18</v>
      </c>
      <c r="E135" s="10" t="s">
        <v>25</v>
      </c>
      <c r="F135" s="10" t="s">
        <v>19</v>
      </c>
      <c r="G135" s="10" t="s">
        <v>20</v>
      </c>
      <c r="H135" s="10" t="s">
        <v>21</v>
      </c>
      <c r="I135" s="10" t="s">
        <v>22</v>
      </c>
      <c r="J135" s="10" t="s">
        <v>23</v>
      </c>
      <c r="K135" s="10" t="s">
        <v>26</v>
      </c>
      <c r="L135" s="10" t="s">
        <v>24</v>
      </c>
      <c r="M135" s="10" t="s">
        <v>37</v>
      </c>
      <c r="N135" s="10" t="s">
        <v>2</v>
      </c>
    </row>
    <row r="136" spans="1:15" ht="31.5" x14ac:dyDescent="0.25">
      <c r="A136" s="101" t="s">
        <v>113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>
        <f>SUM(B136:M136)</f>
        <v>0</v>
      </c>
      <c r="O136" s="54"/>
    </row>
    <row r="137" spans="1:15" ht="15.75" x14ac:dyDescent="0.25">
      <c r="A137" s="44" t="s">
        <v>93</v>
      </c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7">
        <f t="shared" ref="N137:N156" si="7">SUM(B137:M137)</f>
        <v>0</v>
      </c>
    </row>
    <row r="138" spans="1:15" ht="31.5" x14ac:dyDescent="0.25">
      <c r="A138" s="44" t="s">
        <v>94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>
        <f>SUM(N139:N146)</f>
        <v>0</v>
      </c>
    </row>
    <row r="139" spans="1:15" ht="15.75" x14ac:dyDescent="0.25">
      <c r="A139" s="45" t="s">
        <v>114</v>
      </c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7">
        <f t="shared" ref="N139:N146" si="8">SUM(B139:M139)</f>
        <v>0</v>
      </c>
    </row>
    <row r="140" spans="1:15" ht="15.75" x14ac:dyDescent="0.25">
      <c r="A140" s="45" t="s">
        <v>98</v>
      </c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7">
        <f t="shared" si="8"/>
        <v>0</v>
      </c>
    </row>
    <row r="141" spans="1:15" ht="15.75" x14ac:dyDescent="0.25">
      <c r="A141" s="45" t="s">
        <v>99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7">
        <f t="shared" si="8"/>
        <v>0</v>
      </c>
    </row>
    <row r="142" spans="1:15" ht="15.75" x14ac:dyDescent="0.25">
      <c r="A142" s="45" t="s">
        <v>99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7">
        <f t="shared" si="8"/>
        <v>0</v>
      </c>
    </row>
    <row r="143" spans="1:15" ht="15.75" x14ac:dyDescent="0.25">
      <c r="A143" s="45" t="s">
        <v>99</v>
      </c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7">
        <f t="shared" si="8"/>
        <v>0</v>
      </c>
    </row>
    <row r="144" spans="1:15" ht="15.75" x14ac:dyDescent="0.25">
      <c r="A144" s="45" t="s">
        <v>99</v>
      </c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7">
        <f t="shared" si="8"/>
        <v>0</v>
      </c>
    </row>
    <row r="145" spans="1:14" ht="15.75" x14ac:dyDescent="0.25">
      <c r="A145" s="45" t="s">
        <v>99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7">
        <f t="shared" si="8"/>
        <v>0</v>
      </c>
    </row>
    <row r="146" spans="1:14" ht="15.75" x14ac:dyDescent="0.25">
      <c r="A146" s="45" t="s">
        <v>99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7">
        <f t="shared" si="8"/>
        <v>0</v>
      </c>
    </row>
    <row r="147" spans="1:14" ht="31.5" customHeight="1" x14ac:dyDescent="0.25">
      <c r="A147" s="44" t="s">
        <v>95</v>
      </c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73">
        <f t="shared" si="7"/>
        <v>0</v>
      </c>
    </row>
    <row r="148" spans="1:14" ht="15.75" x14ac:dyDescent="0.25">
      <c r="A148" s="50" t="s">
        <v>115</v>
      </c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7">
        <f t="shared" ref="N148:N155" si="9">SUM(B148:M148)</f>
        <v>0</v>
      </c>
    </row>
    <row r="149" spans="1:14" ht="15.75" x14ac:dyDescent="0.25">
      <c r="A149" s="45" t="s">
        <v>116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7">
        <f t="shared" si="9"/>
        <v>0</v>
      </c>
    </row>
    <row r="150" spans="1:14" ht="31.5" x14ac:dyDescent="0.25">
      <c r="A150" s="45" t="s">
        <v>124</v>
      </c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7">
        <f t="shared" si="9"/>
        <v>0</v>
      </c>
    </row>
    <row r="151" spans="1:14" ht="15.75" x14ac:dyDescent="0.25">
      <c r="A151" s="45" t="s">
        <v>99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98">
        <f t="shared" si="9"/>
        <v>0</v>
      </c>
    </row>
    <row r="152" spans="1:14" ht="15.75" x14ac:dyDescent="0.25">
      <c r="A152" s="45" t="s">
        <v>99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7">
        <f t="shared" si="9"/>
        <v>0</v>
      </c>
    </row>
    <row r="153" spans="1:14" ht="15.75" x14ac:dyDescent="0.25">
      <c r="A153" s="45" t="s">
        <v>98</v>
      </c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7">
        <f t="shared" si="9"/>
        <v>0</v>
      </c>
    </row>
    <row r="154" spans="1:14" ht="15.75" x14ac:dyDescent="0.25">
      <c r="A154" s="45" t="s">
        <v>98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7">
        <f t="shared" si="9"/>
        <v>0</v>
      </c>
    </row>
    <row r="155" spans="1:14" ht="15.75" x14ac:dyDescent="0.25">
      <c r="A155" s="45" t="s">
        <v>99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7">
        <f t="shared" si="9"/>
        <v>0</v>
      </c>
    </row>
    <row r="156" spans="1:14" ht="18.75" customHeight="1" x14ac:dyDescent="0.25">
      <c r="A156" s="45" t="s">
        <v>100</v>
      </c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7">
        <f t="shared" si="7"/>
        <v>0</v>
      </c>
    </row>
    <row r="157" spans="1:14" ht="15.75" x14ac:dyDescent="0.25">
      <c r="A157" s="44" t="s">
        <v>117</v>
      </c>
      <c r="B157" s="74">
        <f t="shared" ref="B157:M157" si="10">B158+B159+B160+B161</f>
        <v>0</v>
      </c>
      <c r="C157" s="74">
        <f t="shared" si="10"/>
        <v>0</v>
      </c>
      <c r="D157" s="74">
        <f>SUM(D158:D161)</f>
        <v>0</v>
      </c>
      <c r="E157" s="74">
        <f>SUM(E158:E161)</f>
        <v>0</v>
      </c>
      <c r="F157" s="74">
        <f t="shared" si="10"/>
        <v>0</v>
      </c>
      <c r="G157" s="74">
        <f t="shared" si="10"/>
        <v>0</v>
      </c>
      <c r="H157" s="74">
        <f t="shared" si="10"/>
        <v>0</v>
      </c>
      <c r="I157" s="74">
        <f t="shared" si="10"/>
        <v>0</v>
      </c>
      <c r="J157" s="74">
        <f t="shared" si="10"/>
        <v>0</v>
      </c>
      <c r="K157" s="74">
        <f t="shared" si="10"/>
        <v>0</v>
      </c>
      <c r="L157" s="74">
        <f t="shared" si="10"/>
        <v>0</v>
      </c>
      <c r="M157" s="74">
        <f t="shared" si="10"/>
        <v>0</v>
      </c>
      <c r="N157" s="76">
        <f t="shared" ref="N157:N162" si="11">SUM(B157:M157)</f>
        <v>0</v>
      </c>
    </row>
    <row r="158" spans="1:14" ht="31.5" x14ac:dyDescent="0.25">
      <c r="A158" s="45" t="s">
        <v>80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69">
        <f t="shared" si="11"/>
        <v>0</v>
      </c>
    </row>
    <row r="159" spans="1:14" ht="15.75" x14ac:dyDescent="0.25">
      <c r="A159" s="45" t="s">
        <v>118</v>
      </c>
      <c r="B159" s="51"/>
      <c r="C159" s="51"/>
      <c r="D159" s="70"/>
      <c r="E159" s="51"/>
      <c r="F159" s="51"/>
      <c r="G159" s="51"/>
      <c r="H159" s="51"/>
      <c r="I159" s="51"/>
      <c r="J159" s="51"/>
      <c r="K159" s="51"/>
      <c r="L159" s="51"/>
      <c r="M159" s="70"/>
      <c r="N159" s="71">
        <f t="shared" si="11"/>
        <v>0</v>
      </c>
    </row>
    <row r="160" spans="1:14" ht="15.75" x14ac:dyDescent="0.25">
      <c r="A160" s="45" t="s">
        <v>91</v>
      </c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2">
        <f t="shared" si="11"/>
        <v>0</v>
      </c>
    </row>
    <row r="161" spans="1:14" ht="15.75" x14ac:dyDescent="0.25">
      <c r="A161" s="45" t="s">
        <v>66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75">
        <f t="shared" si="11"/>
        <v>0</v>
      </c>
    </row>
    <row r="162" spans="1:14" ht="23.25" customHeight="1" x14ac:dyDescent="0.25">
      <c r="A162" s="44" t="s">
        <v>96</v>
      </c>
      <c r="B162" s="53">
        <f t="shared" ref="B162:M162" si="12">B136-B137-B138-B147-B157</f>
        <v>0</v>
      </c>
      <c r="C162" s="53">
        <f t="shared" si="12"/>
        <v>0</v>
      </c>
      <c r="D162" s="53">
        <f t="shared" si="12"/>
        <v>0</v>
      </c>
      <c r="E162" s="53">
        <f t="shared" si="12"/>
        <v>0</v>
      </c>
      <c r="F162" s="53">
        <f t="shared" si="12"/>
        <v>0</v>
      </c>
      <c r="G162" s="53">
        <f t="shared" si="12"/>
        <v>0</v>
      </c>
      <c r="H162" s="53">
        <f t="shared" si="12"/>
        <v>0</v>
      </c>
      <c r="I162" s="53">
        <f t="shared" si="12"/>
        <v>0</v>
      </c>
      <c r="J162" s="53">
        <f t="shared" si="12"/>
        <v>0</v>
      </c>
      <c r="K162" s="53">
        <f t="shared" si="12"/>
        <v>0</v>
      </c>
      <c r="L162" s="53">
        <f t="shared" si="12"/>
        <v>0</v>
      </c>
      <c r="M162" s="53">
        <f t="shared" si="12"/>
        <v>0</v>
      </c>
      <c r="N162" s="75">
        <f t="shared" si="11"/>
        <v>0</v>
      </c>
    </row>
    <row r="163" spans="1:14" ht="31.5" customHeight="1" x14ac:dyDescent="0.25"/>
    <row r="164" spans="1:14" ht="16.5" x14ac:dyDescent="0.25">
      <c r="A164" s="20" t="s">
        <v>74</v>
      </c>
      <c r="B164" s="62"/>
      <c r="C164" s="63"/>
      <c r="D164" s="63"/>
      <c r="E164" s="63"/>
      <c r="F164" s="63"/>
      <c r="G164" s="63"/>
      <c r="H164" s="63"/>
      <c r="I164" s="64"/>
      <c r="J164" s="20"/>
      <c r="K164" s="20"/>
      <c r="L164" s="20"/>
      <c r="M164" s="21"/>
      <c r="N164" s="21"/>
    </row>
    <row r="165" spans="1:14" ht="16.5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1"/>
      <c r="N165" s="21"/>
    </row>
    <row r="166" spans="1:14" ht="31.5" customHeight="1" x14ac:dyDescent="0.3">
      <c r="A166" s="2"/>
      <c r="B166" s="136" t="s">
        <v>33</v>
      </c>
      <c r="C166" s="136"/>
      <c r="D166" s="136"/>
      <c r="E166" s="136"/>
      <c r="F166" s="136"/>
      <c r="G166" s="61" t="s">
        <v>34</v>
      </c>
      <c r="H166" s="139" t="s">
        <v>35</v>
      </c>
      <c r="I166" s="139"/>
      <c r="J166" s="34"/>
    </row>
    <row r="167" spans="1:14" ht="34.5" customHeight="1" x14ac:dyDescent="0.3">
      <c r="A167" s="27"/>
      <c r="B167" s="137" t="s">
        <v>121</v>
      </c>
      <c r="C167" s="137"/>
      <c r="D167" s="137"/>
      <c r="E167" s="137"/>
      <c r="F167" s="137"/>
      <c r="G167" s="28" t="s">
        <v>30</v>
      </c>
      <c r="H167" s="111"/>
      <c r="I167" s="111"/>
    </row>
    <row r="168" spans="1:14" ht="17.25" x14ac:dyDescent="0.3">
      <c r="A168" s="27"/>
      <c r="B168" s="138" t="s">
        <v>28</v>
      </c>
      <c r="C168" s="138"/>
      <c r="D168" s="138"/>
      <c r="E168" s="138"/>
      <c r="F168" s="138"/>
      <c r="G168" s="28" t="s">
        <v>30</v>
      </c>
      <c r="H168" s="111">
        <f>N136/12</f>
        <v>0</v>
      </c>
      <c r="I168" s="111"/>
    </row>
    <row r="169" spans="1:14" ht="17.25" x14ac:dyDescent="0.3">
      <c r="A169" s="27"/>
      <c r="B169" s="138" t="s">
        <v>29</v>
      </c>
      <c r="C169" s="138"/>
      <c r="D169" s="138"/>
      <c r="E169" s="138"/>
      <c r="F169" s="138"/>
      <c r="G169" s="28" t="s">
        <v>30</v>
      </c>
      <c r="H169" s="111">
        <f>(N138+N147+N157)/12</f>
        <v>0</v>
      </c>
      <c r="I169" s="111"/>
    </row>
    <row r="170" spans="1:14" ht="26.25" customHeight="1" x14ac:dyDescent="0.3">
      <c r="A170" s="27"/>
      <c r="B170" s="138" t="s">
        <v>69</v>
      </c>
      <c r="C170" s="138"/>
      <c r="D170" s="138"/>
      <c r="E170" s="138"/>
      <c r="F170" s="138"/>
      <c r="G170" s="28" t="s">
        <v>30</v>
      </c>
      <c r="H170" s="111">
        <f>H168-H169</f>
        <v>0</v>
      </c>
      <c r="I170" s="111"/>
    </row>
    <row r="171" spans="1:14" ht="26.25" customHeight="1" x14ac:dyDescent="0.3">
      <c r="A171" s="27"/>
      <c r="B171" s="138" t="s">
        <v>68</v>
      </c>
      <c r="C171" s="138"/>
      <c r="D171" s="138"/>
      <c r="E171" s="138"/>
      <c r="F171" s="138"/>
      <c r="G171" s="28" t="s">
        <v>31</v>
      </c>
      <c r="H171" s="188" t="e">
        <f>H167/H170</f>
        <v>#DIV/0!</v>
      </c>
      <c r="I171" s="189"/>
    </row>
    <row r="172" spans="1:14" ht="16.5" x14ac:dyDescent="0.25">
      <c r="A172" s="5"/>
      <c r="B172" s="180" t="s">
        <v>67</v>
      </c>
      <c r="C172" s="181"/>
      <c r="D172" s="181"/>
      <c r="E172" s="181"/>
      <c r="F172" s="181"/>
      <c r="G172" s="58" t="s">
        <v>32</v>
      </c>
      <c r="H172" s="183" t="e">
        <f>N162/N136*100</f>
        <v>#DIV/0!</v>
      </c>
      <c r="I172" s="184"/>
      <c r="J172" s="55"/>
      <c r="K172" s="55"/>
      <c r="L172" s="56"/>
      <c r="M172" s="127"/>
      <c r="N172" s="127"/>
    </row>
    <row r="173" spans="1:14" ht="16.5" x14ac:dyDescent="0.25">
      <c r="A173" s="5"/>
      <c r="B173" s="180" t="s">
        <v>73</v>
      </c>
      <c r="C173" s="181"/>
      <c r="D173" s="181"/>
      <c r="E173" s="181"/>
      <c r="F173" s="181"/>
      <c r="G173" s="58" t="s">
        <v>32</v>
      </c>
      <c r="H173" s="182" t="e">
        <f>(N162/H167)*100</f>
        <v>#DIV/0!</v>
      </c>
      <c r="I173" s="182"/>
      <c r="J173" s="55"/>
      <c r="K173" s="55"/>
      <c r="L173" s="56"/>
      <c r="M173" s="57"/>
      <c r="N173" s="57"/>
    </row>
    <row r="174" spans="1:14" ht="17.25" x14ac:dyDescent="0.3">
      <c r="A174" s="5"/>
      <c r="B174" s="6"/>
      <c r="C174" s="6"/>
      <c r="D174" s="2"/>
      <c r="E174" s="2"/>
      <c r="F174" s="2"/>
      <c r="G174" s="11"/>
      <c r="H174" s="12"/>
      <c r="I174" s="12"/>
      <c r="J174" s="12"/>
      <c r="K174" s="12"/>
      <c r="L174" s="13"/>
      <c r="M174" s="14"/>
      <c r="N174" s="14"/>
    </row>
    <row r="175" spans="1:14" ht="17.25" x14ac:dyDescent="0.3">
      <c r="A175" s="5"/>
      <c r="B175" s="6"/>
      <c r="C175" s="6"/>
      <c r="D175" s="2"/>
      <c r="E175" s="2"/>
      <c r="F175" s="2"/>
      <c r="G175" s="11"/>
      <c r="H175" s="12"/>
      <c r="I175" s="12"/>
      <c r="J175" s="12"/>
      <c r="K175" s="12"/>
      <c r="L175" s="13"/>
      <c r="M175" s="14"/>
      <c r="N175" s="14"/>
    </row>
    <row r="176" spans="1:14" ht="39.75" customHeight="1" x14ac:dyDescent="0.3">
      <c r="A176" s="108" t="s">
        <v>129</v>
      </c>
      <c r="B176" s="108"/>
      <c r="C176" s="108"/>
      <c r="D176" s="108"/>
      <c r="E176" s="103" t="s">
        <v>112</v>
      </c>
      <c r="F176" s="103" t="s">
        <v>130</v>
      </c>
      <c r="G176" s="11"/>
      <c r="H176" s="12"/>
      <c r="I176" s="12"/>
      <c r="J176" s="12"/>
      <c r="K176" s="12"/>
      <c r="L176" s="13"/>
      <c r="M176" s="14"/>
      <c r="N176" s="14"/>
    </row>
    <row r="177" spans="1:14" ht="17.25" x14ac:dyDescent="0.3">
      <c r="A177" s="5"/>
      <c r="B177" s="6"/>
      <c r="C177" s="6"/>
      <c r="D177" s="2"/>
      <c r="E177" s="2"/>
      <c r="F177" s="2"/>
      <c r="G177" s="11"/>
      <c r="H177" s="12"/>
      <c r="I177" s="12"/>
      <c r="J177" s="12"/>
      <c r="K177" s="12"/>
      <c r="L177" s="13"/>
      <c r="M177" s="14"/>
      <c r="N177" s="14"/>
    </row>
    <row r="178" spans="1:14" ht="17.25" x14ac:dyDescent="0.3">
      <c r="A178" s="41" t="s">
        <v>81</v>
      </c>
      <c r="B178" s="42"/>
      <c r="C178" s="42"/>
      <c r="D178" s="42"/>
      <c r="E178" s="42"/>
      <c r="F178" s="2"/>
      <c r="G178" s="2"/>
      <c r="H178" s="2"/>
      <c r="I178" s="2"/>
      <c r="J178" s="2"/>
      <c r="K178" s="2"/>
      <c r="L178" s="2"/>
    </row>
    <row r="179" spans="1:14" ht="17.25" x14ac:dyDescent="0.3">
      <c r="A179" s="43" t="s">
        <v>82</v>
      </c>
      <c r="B179" s="42"/>
      <c r="C179" s="42"/>
      <c r="D179" s="42"/>
      <c r="E179" s="42"/>
      <c r="F179" s="2"/>
      <c r="G179" s="2"/>
      <c r="H179" s="2"/>
      <c r="I179" s="2"/>
      <c r="J179" s="2"/>
      <c r="K179" s="2"/>
      <c r="L179" s="2"/>
    </row>
    <row r="180" spans="1:14" ht="17.25" x14ac:dyDescent="0.3">
      <c r="A180" s="3" t="s">
        <v>83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4" ht="17.25" x14ac:dyDescent="0.3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4" ht="40.5" customHeight="1" x14ac:dyDescent="0.25">
      <c r="A182" s="179" t="s">
        <v>11</v>
      </c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</row>
    <row r="183" spans="1:14" ht="17.25" x14ac:dyDescent="0.3">
      <c r="A183" s="4" t="s">
        <v>12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4" ht="17.25" x14ac:dyDescent="0.3">
      <c r="A184" s="4" t="s">
        <v>13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4" ht="17.25" x14ac:dyDescent="0.3">
      <c r="A185" s="4" t="s">
        <v>14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4" ht="17.25" x14ac:dyDescent="0.3">
      <c r="A186" s="4" t="s">
        <v>15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4" ht="17.2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4" ht="17.2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4" ht="17.2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4" ht="17.2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</sheetData>
  <mergeCells count="245">
    <mergeCell ref="D38:E38"/>
    <mergeCell ref="A89:B89"/>
    <mergeCell ref="A74:B74"/>
    <mergeCell ref="A75:B75"/>
    <mergeCell ref="A90:B90"/>
    <mergeCell ref="G98:H99"/>
    <mergeCell ref="G100:H100"/>
    <mergeCell ref="G101:H101"/>
    <mergeCell ref="A42:D42"/>
    <mergeCell ref="H60:L60"/>
    <mergeCell ref="A57:B57"/>
    <mergeCell ref="A58:B58"/>
    <mergeCell ref="A60:B60"/>
    <mergeCell ref="H56:L56"/>
    <mergeCell ref="D39:E39"/>
    <mergeCell ref="D40:E40"/>
    <mergeCell ref="A56:B56"/>
    <mergeCell ref="E56:G56"/>
    <mergeCell ref="E60:G60"/>
    <mergeCell ref="E59:G59"/>
    <mergeCell ref="H59:L59"/>
    <mergeCell ref="H57:L57"/>
    <mergeCell ref="H58:L58"/>
    <mergeCell ref="H75:L75"/>
    <mergeCell ref="G112:H112"/>
    <mergeCell ref="H74:L74"/>
    <mergeCell ref="E67:G67"/>
    <mergeCell ref="E68:G68"/>
    <mergeCell ref="E69:G69"/>
    <mergeCell ref="E70:G70"/>
    <mergeCell ref="H67:L67"/>
    <mergeCell ref="H68:L68"/>
    <mergeCell ref="H69:L69"/>
    <mergeCell ref="H70:L70"/>
    <mergeCell ref="E71:G71"/>
    <mergeCell ref="E72:G72"/>
    <mergeCell ref="E73:G73"/>
    <mergeCell ref="E76:G76"/>
    <mergeCell ref="H76:L76"/>
    <mergeCell ref="E77:G77"/>
    <mergeCell ref="H77:L77"/>
    <mergeCell ref="E78:G78"/>
    <mergeCell ref="H78:L78"/>
    <mergeCell ref="E79:G79"/>
    <mergeCell ref="I104:J104"/>
    <mergeCell ref="I105:J105"/>
    <mergeCell ref="G103:H103"/>
    <mergeCell ref="G102:H102"/>
    <mergeCell ref="H88:L88"/>
    <mergeCell ref="H66:L66"/>
    <mergeCell ref="E65:G65"/>
    <mergeCell ref="E63:G63"/>
    <mergeCell ref="E64:G64"/>
    <mergeCell ref="H64:L64"/>
    <mergeCell ref="H61:L61"/>
    <mergeCell ref="H62:L62"/>
    <mergeCell ref="H63:L63"/>
    <mergeCell ref="E80:G80"/>
    <mergeCell ref="H80:L80"/>
    <mergeCell ref="E81:G81"/>
    <mergeCell ref="H81:L81"/>
    <mergeCell ref="E82:G82"/>
    <mergeCell ref="H82:L82"/>
    <mergeCell ref="E83:G83"/>
    <mergeCell ref="H83:L83"/>
    <mergeCell ref="E84:G84"/>
    <mergeCell ref="H84:L84"/>
    <mergeCell ref="E85:G85"/>
    <mergeCell ref="H85:L85"/>
    <mergeCell ref="E86:G86"/>
    <mergeCell ref="H86:L86"/>
    <mergeCell ref="E66:G66"/>
    <mergeCell ref="A61:B61"/>
    <mergeCell ref="A62:B62"/>
    <mergeCell ref="A63:B63"/>
    <mergeCell ref="E74:G74"/>
    <mergeCell ref="A64:B64"/>
    <mergeCell ref="E75:G75"/>
    <mergeCell ref="E88:G88"/>
    <mergeCell ref="A65:B65"/>
    <mergeCell ref="A66:B66"/>
    <mergeCell ref="A88:B88"/>
    <mergeCell ref="E61:G61"/>
    <mergeCell ref="E62:G62"/>
    <mergeCell ref="E87:G87"/>
    <mergeCell ref="A85:B85"/>
    <mergeCell ref="A2:L2"/>
    <mergeCell ref="A120:L120"/>
    <mergeCell ref="A133:L133"/>
    <mergeCell ref="A134:L134"/>
    <mergeCell ref="K98:L99"/>
    <mergeCell ref="A51:L51"/>
    <mergeCell ref="A54:L54"/>
    <mergeCell ref="A93:L93"/>
    <mergeCell ref="A95:L95"/>
    <mergeCell ref="E55:G55"/>
    <mergeCell ref="E57:G57"/>
    <mergeCell ref="E58:G58"/>
    <mergeCell ref="A26:L26"/>
    <mergeCell ref="A27:L27"/>
    <mergeCell ref="A28:L28"/>
    <mergeCell ref="A29:L29"/>
    <mergeCell ref="A30:L30"/>
    <mergeCell ref="A37:E37"/>
    <mergeCell ref="B35:E35"/>
    <mergeCell ref="I106:J106"/>
    <mergeCell ref="I107:J107"/>
    <mergeCell ref="I108:J108"/>
    <mergeCell ref="I109:J109"/>
    <mergeCell ref="G105:H105"/>
    <mergeCell ref="A182:L182"/>
    <mergeCell ref="B173:F173"/>
    <mergeCell ref="H173:I173"/>
    <mergeCell ref="G117:H117"/>
    <mergeCell ref="I118:J118"/>
    <mergeCell ref="K109:L109"/>
    <mergeCell ref="K117:L117"/>
    <mergeCell ref="B172:F172"/>
    <mergeCell ref="H172:I172"/>
    <mergeCell ref="G109:H109"/>
    <mergeCell ref="F124:H124"/>
    <mergeCell ref="I122:J122"/>
    <mergeCell ref="I123:J123"/>
    <mergeCell ref="I124:J124"/>
    <mergeCell ref="I121:J121"/>
    <mergeCell ref="H171:I171"/>
    <mergeCell ref="H169:I169"/>
    <mergeCell ref="H170:I170"/>
    <mergeCell ref="G113:H113"/>
    <mergeCell ref="G114:H114"/>
    <mergeCell ref="G115:H115"/>
    <mergeCell ref="F121:H121"/>
    <mergeCell ref="K118:L118"/>
    <mergeCell ref="G111:H111"/>
    <mergeCell ref="A59:B59"/>
    <mergeCell ref="A10:N10"/>
    <mergeCell ref="A9:N9"/>
    <mergeCell ref="A17:L17"/>
    <mergeCell ref="A18:L18"/>
    <mergeCell ref="A4:L4"/>
    <mergeCell ref="A5:L5"/>
    <mergeCell ref="A6:L6"/>
    <mergeCell ref="A7:L7"/>
    <mergeCell ref="H55:L55"/>
    <mergeCell ref="A55:B55"/>
    <mergeCell ref="A23:N23"/>
    <mergeCell ref="A8:L8"/>
    <mergeCell ref="A25:L25"/>
    <mergeCell ref="A31:L31"/>
    <mergeCell ref="A33:L33"/>
    <mergeCell ref="A52:J52"/>
    <mergeCell ref="A13:L13"/>
    <mergeCell ref="A14:L14"/>
    <mergeCell ref="A22:N22"/>
    <mergeCell ref="A19:N19"/>
    <mergeCell ref="A21:N21"/>
    <mergeCell ref="A16:N16"/>
    <mergeCell ref="A15:N15"/>
    <mergeCell ref="A24:N24"/>
    <mergeCell ref="A100:C100"/>
    <mergeCell ref="A98:C99"/>
    <mergeCell ref="D98:D99"/>
    <mergeCell ref="E98:E99"/>
    <mergeCell ref="F98:F99"/>
    <mergeCell ref="G118:H118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7:C117"/>
    <mergeCell ref="A118:C118"/>
    <mergeCell ref="G116:H116"/>
    <mergeCell ref="G106:H106"/>
    <mergeCell ref="H79:L79"/>
    <mergeCell ref="H87:L87"/>
    <mergeCell ref="G110:H110"/>
    <mergeCell ref="K110:L110"/>
    <mergeCell ref="M172:N172"/>
    <mergeCell ref="F126:H126"/>
    <mergeCell ref="I126:J126"/>
    <mergeCell ref="A121:C121"/>
    <mergeCell ref="D121:E121"/>
    <mergeCell ref="A122:C122"/>
    <mergeCell ref="A123:C123"/>
    <mergeCell ref="A126:C126"/>
    <mergeCell ref="D122:E122"/>
    <mergeCell ref="D123:E123"/>
    <mergeCell ref="D124:E124"/>
    <mergeCell ref="D126:E126"/>
    <mergeCell ref="B166:F166"/>
    <mergeCell ref="B167:F167"/>
    <mergeCell ref="B168:F168"/>
    <mergeCell ref="B169:F169"/>
    <mergeCell ref="B170:F170"/>
    <mergeCell ref="B171:F171"/>
    <mergeCell ref="H166:I166"/>
    <mergeCell ref="F123:H123"/>
    <mergeCell ref="A124:C124"/>
    <mergeCell ref="D125:E125"/>
    <mergeCell ref="F125:H125"/>
    <mergeCell ref="H167:I167"/>
    <mergeCell ref="I103:J103"/>
    <mergeCell ref="E89:G89"/>
    <mergeCell ref="E90:G90"/>
    <mergeCell ref="H89:L89"/>
    <mergeCell ref="H90:L90"/>
    <mergeCell ref="K101:L101"/>
    <mergeCell ref="K102:L102"/>
    <mergeCell ref="K103:L103"/>
    <mergeCell ref="K105:L105"/>
    <mergeCell ref="A97:L97"/>
    <mergeCell ref="I100:J100"/>
    <mergeCell ref="K100:L100"/>
    <mergeCell ref="I98:J99"/>
    <mergeCell ref="I101:J101"/>
    <mergeCell ref="I102:J102"/>
    <mergeCell ref="K106:L106"/>
    <mergeCell ref="K107:L107"/>
    <mergeCell ref="K108:L108"/>
    <mergeCell ref="G107:H107"/>
    <mergeCell ref="G108:H108"/>
    <mergeCell ref="A176:D176"/>
    <mergeCell ref="K104:L104"/>
    <mergeCell ref="K113:L113"/>
    <mergeCell ref="K114:L114"/>
    <mergeCell ref="K115:L115"/>
    <mergeCell ref="K116:L116"/>
    <mergeCell ref="I110:J110"/>
    <mergeCell ref="I111:J111"/>
    <mergeCell ref="I112:J112"/>
    <mergeCell ref="I113:J113"/>
    <mergeCell ref="I114:J114"/>
    <mergeCell ref="I115:J115"/>
    <mergeCell ref="I116:J116"/>
    <mergeCell ref="K111:L111"/>
    <mergeCell ref="K112:L112"/>
    <mergeCell ref="H168:I168"/>
    <mergeCell ref="G104:H104"/>
    <mergeCell ref="F122:H122"/>
    <mergeCell ref="I125:J125"/>
  </mergeCells>
  <phoneticPr fontId="15" type="noConversion"/>
  <hyperlinks>
    <hyperlink ref="A179" r:id="rId1" display="mailto:crp-48@list.ru"/>
  </hyperlinks>
  <pageMargins left="0.39370078740157483" right="0.43307086614173229" top="0.78740157480314965" bottom="0.39370078740157483" header="0.31496062992125984" footer="0.31496062992125984"/>
  <pageSetup paperSize="9" scale="7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2026-02-25T06:08:55Z</dcterms:modified>
</cp:coreProperties>
</file>